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I13" i="12"/>
  <c r="H6" i="9" s="1"/>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I33" i="12"/>
  <c r="H7" i="9" s="1"/>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C7" i="8" s="1"/>
  <c r="U19" i="9"/>
  <c r="U19" i="10"/>
  <c r="F11" i="10" s="1"/>
  <c r="X19" i="8"/>
  <c r="F13" i="11"/>
  <c r="X19" i="10"/>
  <c r="V13" i="9"/>
  <c r="V13" i="10"/>
  <c r="X19" i="9"/>
  <c r="W19" i="9"/>
  <c r="W19" i="10"/>
  <c r="D19" i="11"/>
  <c r="D9" i="9" l="1"/>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<sst xmlns="http://schemas.openxmlformats.org/spreadsheetml/2006/main" count="1653" uniqueCount="103">
  <si>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</si>
  <si>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</si>
  <si>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</si>
  <si>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</si>
  <si>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</si>
  <si>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</si>
  <si>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</si>
  <si>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</si>
  <si>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</si>
  <si>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</si>
  <si>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</si>
  <si>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</si>
  <si>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</si>
  <si>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</si>
  <si>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</si>
  <si>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</si>
  <si>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</si>
  <si>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</si>
  <si>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</si>
  <si>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</si>
  <si>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</si>
  <si>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</si>
  <si>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</si>
  <si>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</si>
  <si>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</si>
  <si>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</si>
  <si>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</si>
  <si>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</si>
  <si>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</si>
  <si>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</si>
  <si>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</si>
  <si>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</si>
  <si>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</si>
  <si>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</si>
  <si>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</si>
  <si>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</si>
  <si>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</si>
  <si>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</si>
  <si>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</si>
  <si>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</si>
  <si>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</si>
  <si>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</si>
  <si>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</si>
  <si>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</si>
  <si>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</si>
  <si>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</si>
  <si>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</si>
  <si>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</si>
  <si>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</si>
  <si>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</si>
  <si>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</si>
  <si>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</si>
  <si>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</si>
  <si>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</si>
  <si>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</si>
  <si>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</si>
  <si>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</si>
  <si>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</si>
  <si>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</si>
  <si>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</si>
  <si>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</si>
  <si>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</si>
  <si>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</si>
  <si>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</si>
  <si>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</si>
  <si>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</si>
  <si>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</si>
  <si>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</si>
  <si>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</si>
  <si>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</si>
  <si>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</si>
  <si>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</si>
  <si>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</si>
  <si>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</si>
  <si>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</si>
  <si>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</si>
  <si>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</si>
  <si>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</si>
  <si>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</si>
  <si>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</si>
  <si>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</si>
  <si>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</si>
  <si>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</si>
  <si>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</si>
  <si>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Pks Railwaiy 01</t>
  </si>
  <si>
    <t>02nd Sept @1.00Pm</t>
  </si>
  <si>
    <t>02nd Sept@9.00am</t>
  </si>
  <si>
    <t>03rd Sept @ 9.00am</t>
  </si>
  <si>
    <t>Zone 4 SENIOR FOURS Championships</t>
  </si>
  <si>
    <t>Hosted By Parkes Railway Bowling Club</t>
  </si>
  <si>
    <t>Forbes 01</t>
  </si>
  <si>
    <t xml:space="preserve">Bruce </t>
  </si>
  <si>
    <t>Williams</t>
  </si>
  <si>
    <t>Darryl</t>
  </si>
  <si>
    <t>McKellar</t>
  </si>
  <si>
    <t>Parkes B &amp; SC</t>
  </si>
  <si>
    <t>Mark</t>
  </si>
  <si>
    <t>Fitzalan</t>
  </si>
  <si>
    <t>Parkes Railway</t>
  </si>
  <si>
    <t>Ray</t>
  </si>
  <si>
    <t>Griffiths</t>
  </si>
  <si>
    <t>S Turner</t>
  </si>
  <si>
    <t>G Lockwood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</si>
</sst>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4">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5" fillId="0" borderId="24" xfId="0" applyFont="1" applyBorder="1" applyAlignment="1" applyProtection="1">
      <alignment horizontal="center"/>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68" fillId="0" borderId="23" xfId="0" applyFont="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6"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8</xdr:col>
      <xdr:colOff>752475</xdr:colOff>
      <xdr:row>78</xdr:row>
      <xdr:rowOff>28575</xdr:rowOff>
    </xdr:from>
    <xdr:to>
      <xdr:col>12</xdr:col>
      <xdr:colOff>95250</xdr:colOff>
      <xdr:row>95</xdr:row>
      <xdr:rowOff>13306</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29325" y="3810000"/>
          <a:ext cx="1628775" cy="16801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3"/>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3"/>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3"/>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4"/>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3"/>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3"/>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3"/>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4"/>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3"/>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3"/>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3"/>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4"/>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3"/>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3"/>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3"/>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4"/>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3"/>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3"/>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3"/>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4"/>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3"/>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3"/>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3"/>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4"/>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3"/>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3"/>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3"/>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4"/>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3"/>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3"/>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3"/>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4"/>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3"/>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3"/>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3"/>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4"/>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3"/>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3"/>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3"/>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4"/>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3"/>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3"/>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3"/>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4"/>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3"/>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3"/>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3"/>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4"/>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3"/>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3"/>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3"/>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4"/>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3"/>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3"/>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3"/>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4"/>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3"/>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3"/>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3"/>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4"/>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3"/>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3"/>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3"/>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4"/>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3"/>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3"/>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3"/>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4"/>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3"/>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3"/>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3"/>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4"/>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3"/>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3"/>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3"/>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4"/>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3"/>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3"/>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3"/>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4"/>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3"/>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3"/>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3"/>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4"/>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3"/>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3"/>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3"/>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4"/>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3"/>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3"/>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3"/>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4"/>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3"/>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3"/>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3"/>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4"/>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3"/>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3"/>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3"/>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4"/>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3"/>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3"/>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3"/>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4"/>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3"/>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3"/>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3"/>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4"/>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3"/>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3"/>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3"/>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4"/>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row r="645" spans="1:24" ht="18" x14ac:dyDescent="0.2">
      <c r="A645" s="268" t="str">
        <f>TEAMS!$D$1</f>
        <v>CLUB NAME</v>
      </c>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row>
    <row r="646" spans="1:24" ht="6" customHeight="1" x14ac:dyDescent="0.2"/>
    <row r="647" spans="1:24" ht="15.75" x14ac:dyDescent="0.2">
      <c r="A647" s="277" t="s">
        <v>19</v>
      </c>
      <c r="B647" s="277"/>
      <c r="C647" s="277"/>
      <c r="D647" s="277"/>
      <c r="E647" s="277"/>
      <c r="F647" s="277"/>
      <c r="G647" s="277"/>
      <c r="H647" s="277"/>
      <c r="I647" s="277"/>
      <c r="J647" s="277"/>
      <c r="K647" s="277"/>
      <c r="L647" s="277"/>
      <c r="M647" s="277"/>
      <c r="N647" s="277"/>
      <c r="O647" s="277"/>
      <c r="P647" s="277"/>
      <c r="Q647" s="277"/>
      <c r="R647" s="277"/>
      <c r="S647" s="277"/>
      <c r="T647" s="277"/>
      <c r="U647" s="277"/>
      <c r="V647" s="277"/>
      <c r="W647" s="277"/>
      <c r="X647" s="277"/>
    </row>
    <row r="648" spans="1:24" ht="6" customHeight="1" x14ac:dyDescent="0.2"/>
    <row r="649" spans="1:24" ht="15.75" x14ac:dyDescent="0.25">
      <c r="C649" s="270" t="s">
        <v>2</v>
      </c>
      <c r="D649" s="270"/>
      <c r="E649" s="270"/>
      <c r="F649" s="270"/>
      <c r="G649" s="270"/>
      <c r="H649" s="3"/>
      <c r="I649" s="270" t="s">
        <v>1</v>
      </c>
      <c r="J649" s="270"/>
      <c r="K649" s="270"/>
      <c r="L649" s="270"/>
      <c r="M649" s="270"/>
      <c r="N649" s="270"/>
      <c r="O649" s="270"/>
      <c r="P649" s="270"/>
      <c r="Q649" s="270"/>
      <c r="R649" s="270"/>
      <c r="S649" s="270"/>
      <c r="T649" s="270"/>
      <c r="U649" s="270"/>
      <c r="V649" s="270"/>
      <c r="W649" s="270"/>
      <c r="X649" s="270"/>
    </row>
    <row r="650" spans="1:24" ht="3" customHeight="1" x14ac:dyDescent="0.2"/>
    <row r="651" spans="1:24" ht="21.6" customHeight="1" thickBot="1" x14ac:dyDescent="0.25">
      <c r="C651" s="271" t="s">
        <v>19</v>
      </c>
      <c r="D651" s="272"/>
      <c r="E651" s="272"/>
      <c r="F651" s="272"/>
      <c r="G651" s="273"/>
      <c r="I651" s="274" t="s">
        <v>19</v>
      </c>
      <c r="J651" s="275"/>
      <c r="K651" s="275"/>
      <c r="L651" s="275"/>
      <c r="M651" s="275"/>
      <c r="N651" s="275"/>
      <c r="O651" s="275"/>
      <c r="P651" s="275"/>
      <c r="Q651" s="275"/>
      <c r="R651" s="275"/>
      <c r="S651" s="275"/>
      <c r="T651" s="275"/>
      <c r="U651" s="275"/>
      <c r="V651" s="275"/>
      <c r="W651" s="275"/>
      <c r="X651" s="276"/>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3"/>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3"/>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3"/>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4"/>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7" t="s">
        <v>9</v>
      </c>
      <c r="D661" s="267"/>
      <c r="E661" s="267"/>
      <c r="F661" s="267"/>
      <c r="G661" s="267"/>
      <c r="H661" s="267"/>
      <c r="I661" s="267"/>
      <c r="P661" s="267" t="s">
        <v>9</v>
      </c>
      <c r="Q661" s="267"/>
      <c r="R661" s="267"/>
      <c r="S661" s="267"/>
      <c r="T661" s="267"/>
      <c r="U661" s="267"/>
      <c r="V661" s="267"/>
    </row>
    <row r="662" spans="1:24" ht="30" customHeight="1" thickTop="1" thickBot="1" x14ac:dyDescent="0.25">
      <c r="C662" s="256"/>
      <c r="D662" s="257"/>
      <c r="E662" s="257"/>
      <c r="F662" s="257"/>
      <c r="G662" s="257"/>
      <c r="H662" s="257"/>
      <c r="I662" s="258"/>
      <c r="P662" s="256"/>
      <c r="Q662" s="257"/>
      <c r="R662" s="257"/>
      <c r="S662" s="257"/>
      <c r="T662" s="257"/>
      <c r="U662" s="257"/>
      <c r="V662" s="258"/>
    </row>
    <row r="663" spans="1:24" ht="19.149999999999999" customHeight="1" thickTop="1" x14ac:dyDescent="0.2">
      <c r="A663" s="255" t="s">
        <v>10</v>
      </c>
      <c r="B663" s="255"/>
      <c r="C663" s="255"/>
      <c r="D663" s="255"/>
      <c r="E663" s="255"/>
      <c r="F663" s="255"/>
      <c r="G663" s="255"/>
      <c r="H663" s="255"/>
      <c r="I663" s="255"/>
      <c r="J663" s="255"/>
      <c r="K663" s="255"/>
      <c r="N663" s="255" t="s">
        <v>10</v>
      </c>
      <c r="O663" s="255"/>
      <c r="P663" s="255"/>
      <c r="Q663" s="255"/>
      <c r="R663" s="255"/>
      <c r="S663" s="255"/>
      <c r="T663" s="255"/>
      <c r="U663" s="255"/>
      <c r="V663" s="255"/>
      <c r="W663" s="255"/>
      <c r="X663" s="255"/>
    </row>
    <row r="664" spans="1:24" ht="4.1500000000000004" customHeight="1" thickBot="1" x14ac:dyDescent="0.25"/>
    <row r="665" spans="1:24" ht="28.15" customHeight="1" thickTop="1" thickBot="1" x14ac:dyDescent="0.25">
      <c r="A665" s="256"/>
      <c r="B665" s="257"/>
      <c r="C665" s="257"/>
      <c r="D665" s="257"/>
      <c r="E665" s="257"/>
      <c r="F665" s="257"/>
      <c r="G665" s="257"/>
      <c r="H665" s="257"/>
      <c r="I665" s="257"/>
      <c r="J665" s="257"/>
      <c r="K665" s="258"/>
      <c r="L665" s="265">
        <v>29</v>
      </c>
      <c r="M665" s="266"/>
      <c r="N665" s="256"/>
      <c r="O665" s="257"/>
      <c r="P665" s="257"/>
      <c r="Q665" s="257"/>
      <c r="R665" s="257"/>
      <c r="S665" s="257"/>
      <c r="T665" s="257"/>
      <c r="U665" s="257"/>
      <c r="V665" s="257"/>
      <c r="W665" s="257"/>
      <c r="X665" s="258"/>
    </row>
    <row r="666" spans="1:24" ht="5.45" customHeight="1" thickTop="1" x14ac:dyDescent="0.2"/>
    <row r="667" spans="1:24" ht="13.5" thickBot="1" x14ac:dyDescent="0.25">
      <c r="A667" s="253" t="s">
        <v>11</v>
      </c>
      <c r="B667" s="253"/>
      <c r="C667" s="253"/>
      <c r="D667" s="253"/>
      <c r="E667" s="253"/>
      <c r="F667" s="253"/>
      <c r="G667" s="253"/>
      <c r="H667" s="253"/>
      <c r="I667" s="253"/>
      <c r="J667" s="253"/>
      <c r="K667" s="253"/>
      <c r="L667" s="253"/>
      <c r="M667" s="254"/>
      <c r="N667" s="254"/>
      <c r="O667" s="254"/>
      <c r="P667" s="254"/>
      <c r="Q667" s="254"/>
      <c r="R667" s="254"/>
      <c r="S667" s="254"/>
      <c r="T667" s="254"/>
      <c r="U667" s="254"/>
      <c r="V667" s="254"/>
      <c r="W667" s="254"/>
      <c r="X667" s="254"/>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3"/>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3"/>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3"/>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4"/>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3"/>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3"/>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3"/>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4"/>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3"/>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3"/>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3"/>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4"/>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3"/>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3"/>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3"/>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4"/>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3"/>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3"/>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3"/>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4"/>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3"/>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3"/>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3"/>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4"/>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3"/>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3"/>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3"/>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4"/>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3"/>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3"/>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3"/>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4"/>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3"/>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3"/>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3"/>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4"/>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3"/>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3"/>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3"/>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4"/>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3"/>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3"/>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3"/>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4"/>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3"/>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3"/>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3"/>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4"/>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3"/>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3"/>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3"/>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4"/>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3"/>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3"/>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3"/>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4"/>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3"/>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3"/>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3"/>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4"/>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3"/>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3"/>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3"/>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4"/>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3"/>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3"/>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3"/>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4"/>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3"/>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3"/>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3"/>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4"/>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3"/>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3"/>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3"/>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4"/>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3"/>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3"/>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3"/>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4"/>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3"/>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3"/>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3"/>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4"/>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3"/>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3"/>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3"/>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4"/>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3"/>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3"/>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3"/>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4"/>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3"/>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3"/>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3"/>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4"/>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3"/>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3"/>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3"/>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4"/>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3"/>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3"/>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3"/>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4"/>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3"/>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3"/>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3"/>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4"/>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3"/>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3"/>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3"/>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3"/>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CARDS!$C$7</f>
        <v>0</v>
      </c>
      <c r="D1" s="20"/>
      <c r="E1" s="21" t="s">
        <v>16</v>
      </c>
      <c r="F1" s="279">
        <f>CARDS!$A$15</f>
        <v>0</v>
      </c>
      <c r="G1" s="279"/>
      <c r="H1" s="279"/>
      <c r="I1" s="279"/>
      <c r="J1" s="280"/>
    </row>
    <row r="2" spans="1:10" ht="13.15" customHeight="1" thickTop="1" thickBot="1" x14ac:dyDescent="0.25">
      <c r="A2" s="25">
        <v>1</v>
      </c>
    </row>
    <row r="3" spans="1:10" ht="27.6" customHeight="1" x14ac:dyDescent="0.2">
      <c r="A3" s="13"/>
      <c r="B3" s="281">
        <f>CARDS!$A$15</f>
        <v>0</v>
      </c>
      <c r="C3" s="282"/>
      <c r="D3" s="281">
        <f>CARDS!$N$15</f>
        <v>0</v>
      </c>
      <c r="E3" s="282"/>
      <c r="F3" s="18"/>
      <c r="G3" s="281">
        <f>CARDS!$A$15</f>
        <v>0</v>
      </c>
      <c r="H3" s="282"/>
      <c r="I3" s="281">
        <f>CARDS!$N$15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CARDS!$C$30</f>
        <v>0</v>
      </c>
      <c r="D18" s="20"/>
      <c r="E18" s="21" t="s">
        <v>16</v>
      </c>
      <c r="F18" s="279">
        <f>CARDS!$A$38</f>
        <v>0</v>
      </c>
      <c r="G18" s="279"/>
      <c r="H18" s="279"/>
      <c r="I18" s="279"/>
      <c r="J18" s="280"/>
    </row>
    <row r="19" spans="1:10" ht="13.15" customHeight="1" thickTop="1" thickBot="1" x14ac:dyDescent="0.25">
      <c r="A19" s="25">
        <v>1</v>
      </c>
    </row>
    <row r="20" spans="1:10" ht="27.6" customHeight="1" x14ac:dyDescent="0.2">
      <c r="A20" s="13"/>
      <c r="B20" s="281">
        <f>CARDS!$A$38</f>
        <v>0</v>
      </c>
      <c r="C20" s="282"/>
      <c r="D20" s="281">
        <f>CARDS!$N$38</f>
        <v>0</v>
      </c>
      <c r="E20" s="282"/>
      <c r="F20" s="18"/>
      <c r="G20" s="281">
        <f>CARDS!$A$38</f>
        <v>0</v>
      </c>
      <c r="H20" s="282"/>
      <c r="I20" s="281">
        <f>CARDS!$N$38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CARDS!$C$53</f>
        <v>0</v>
      </c>
      <c r="D35" s="20"/>
      <c r="E35" s="21" t="s">
        <v>16</v>
      </c>
      <c r="F35" s="279">
        <f>CARDS!$A$61</f>
        <v>0</v>
      </c>
      <c r="G35" s="279"/>
      <c r="H35" s="279"/>
      <c r="I35" s="279"/>
      <c r="J35" s="280"/>
    </row>
    <row r="36" spans="1:10" ht="13.15" customHeight="1" thickTop="1" thickBot="1" x14ac:dyDescent="0.25">
      <c r="A36" s="25">
        <v>1</v>
      </c>
    </row>
    <row r="37" spans="1:10" ht="27.6" customHeight="1" x14ac:dyDescent="0.2">
      <c r="A37" s="13"/>
      <c r="B37" s="281">
        <f>CARDS!$A$61</f>
        <v>0</v>
      </c>
      <c r="C37" s="282"/>
      <c r="D37" s="281">
        <f>CARDS!$N$61</f>
        <v>0</v>
      </c>
      <c r="E37" s="282"/>
      <c r="F37" s="18"/>
      <c r="G37" s="281">
        <f>CARDS!$A$61</f>
        <v>0</v>
      </c>
      <c r="H37" s="282"/>
      <c r="I37" s="281">
        <f>CARDS!$N$61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CARDS!$C$76</f>
        <v>0</v>
      </c>
      <c r="D52" s="20"/>
      <c r="E52" s="21" t="s">
        <v>16</v>
      </c>
      <c r="F52" s="279">
        <f>CARDS!$A$84</f>
        <v>0</v>
      </c>
      <c r="G52" s="279"/>
      <c r="H52" s="279"/>
      <c r="I52" s="279"/>
      <c r="J52" s="280"/>
    </row>
    <row r="53" spans="1:10" ht="13.15" customHeight="1" thickTop="1" thickBot="1" x14ac:dyDescent="0.25">
      <c r="A53" s="25">
        <v>1</v>
      </c>
    </row>
    <row r="54" spans="1:10" ht="27.6" customHeight="1" x14ac:dyDescent="0.2">
      <c r="A54" s="13"/>
      <c r="B54" s="281">
        <f>CARDS!$A$84</f>
        <v>0</v>
      </c>
      <c r="C54" s="282"/>
      <c r="D54" s="281">
        <f>CARDS!$N$84</f>
        <v>0</v>
      </c>
      <c r="E54" s="282"/>
      <c r="F54" s="18"/>
      <c r="G54" s="281">
        <f>CARDS!$A$84</f>
        <v>0</v>
      </c>
      <c r="H54" s="282"/>
      <c r="I54" s="281">
        <f>CARDS!$N$84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CARDS!$C$99</f>
        <v>0</v>
      </c>
      <c r="D69" s="20"/>
      <c r="E69" s="21" t="s">
        <v>16</v>
      </c>
      <c r="F69" s="279">
        <f>CARDS!$A$107</f>
        <v>0</v>
      </c>
      <c r="G69" s="279"/>
      <c r="H69" s="279"/>
      <c r="I69" s="279"/>
      <c r="J69" s="280"/>
    </row>
    <row r="70" spans="1:10" ht="13.15" customHeight="1" thickTop="1" thickBot="1" x14ac:dyDescent="0.25">
      <c r="A70" s="25">
        <v>1</v>
      </c>
    </row>
    <row r="71" spans="1:10" ht="27.6" customHeight="1" x14ac:dyDescent="0.2">
      <c r="A71" s="13"/>
      <c r="B71" s="281">
        <f>CARDS!$A$107</f>
        <v>0</v>
      </c>
      <c r="C71" s="282"/>
      <c r="D71" s="281">
        <f>CARDS!$N$107</f>
        <v>0</v>
      </c>
      <c r="E71" s="282"/>
      <c r="F71" s="18"/>
      <c r="G71" s="281">
        <f>CARDS!$A$107</f>
        <v>0</v>
      </c>
      <c r="H71" s="282"/>
      <c r="I71" s="281">
        <f>CARDS!$N$107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CARDS!$C$122</f>
        <v>0</v>
      </c>
      <c r="D86" s="20"/>
      <c r="E86" s="21" t="s">
        <v>16</v>
      </c>
      <c r="F86" s="279">
        <f>CARDS!$A$130</f>
        <v>0</v>
      </c>
      <c r="G86" s="279"/>
      <c r="H86" s="279"/>
      <c r="I86" s="279"/>
      <c r="J86" s="280"/>
    </row>
    <row r="87" spans="1:10" ht="13.15" customHeight="1" thickTop="1" thickBot="1" x14ac:dyDescent="0.25">
      <c r="A87" s="25">
        <v>1</v>
      </c>
    </row>
    <row r="88" spans="1:10" ht="27.6" customHeight="1" x14ac:dyDescent="0.2">
      <c r="A88" s="13"/>
      <c r="B88" s="281">
        <f>CARDS!$A$130</f>
        <v>0</v>
      </c>
      <c r="C88" s="282"/>
      <c r="D88" s="281">
        <f>CARDS!$N$130</f>
        <v>0</v>
      </c>
      <c r="E88" s="282"/>
      <c r="F88" s="18"/>
      <c r="G88" s="281">
        <f>CARDS!$A$130</f>
        <v>0</v>
      </c>
      <c r="H88" s="282"/>
      <c r="I88" s="281">
        <f>CARDS!$N$130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CARDS!$C$145</f>
        <v>0</v>
      </c>
      <c r="D103" s="20"/>
      <c r="E103" s="21" t="s">
        <v>16</v>
      </c>
      <c r="F103" s="279">
        <f>CARDS!$A$153</f>
        <v>0</v>
      </c>
      <c r="G103" s="279"/>
      <c r="H103" s="279"/>
      <c r="I103" s="279"/>
      <c r="J103" s="280"/>
    </row>
    <row r="104" spans="1:10" ht="13.15" customHeight="1" thickTop="1" thickBot="1" x14ac:dyDescent="0.25">
      <c r="A104" s="25">
        <v>1</v>
      </c>
    </row>
    <row r="105" spans="1:10" ht="27.6" customHeight="1" x14ac:dyDescent="0.2">
      <c r="A105" s="13"/>
      <c r="B105" s="281">
        <f>CARDS!$A$153</f>
        <v>0</v>
      </c>
      <c r="C105" s="282"/>
      <c r="D105" s="281">
        <f>CARDS!$N$153</f>
        <v>0</v>
      </c>
      <c r="E105" s="282"/>
      <c r="F105" s="18"/>
      <c r="G105" s="281">
        <f>CARDS!$A$153</f>
        <v>0</v>
      </c>
      <c r="H105" s="282"/>
      <c r="I105" s="281">
        <f>CARDS!$N$153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CARDS!$C$168</f>
        <v>0</v>
      </c>
      <c r="D120" s="20"/>
      <c r="E120" s="21" t="s">
        <v>16</v>
      </c>
      <c r="F120" s="279">
        <f>CARDS!$A$176</f>
        <v>0</v>
      </c>
      <c r="G120" s="279"/>
      <c r="H120" s="279"/>
      <c r="I120" s="279"/>
      <c r="J120" s="280"/>
    </row>
    <row r="121" spans="1:10" ht="13.15" customHeight="1" thickTop="1" thickBot="1" x14ac:dyDescent="0.25">
      <c r="A121" s="25">
        <v>1</v>
      </c>
    </row>
    <row r="122" spans="1:10" ht="27.6" customHeight="1" x14ac:dyDescent="0.2">
      <c r="A122" s="13"/>
      <c r="B122" s="281">
        <f>CARDS!$A$176</f>
        <v>0</v>
      </c>
      <c r="C122" s="282"/>
      <c r="D122" s="281">
        <f>CARDS!$N$176</f>
        <v>0</v>
      </c>
      <c r="E122" s="282"/>
      <c r="F122" s="18"/>
      <c r="G122" s="281">
        <f>CARDS!$A$176</f>
        <v>0</v>
      </c>
      <c r="H122" s="282"/>
      <c r="I122" s="281">
        <f>CARDS!$N$176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CARDS!$C$191</f>
        <v>0</v>
      </c>
      <c r="D137" s="20"/>
      <c r="E137" s="21" t="s">
        <v>16</v>
      </c>
      <c r="F137" s="279">
        <f>CARDS!$A$199</f>
        <v>0</v>
      </c>
      <c r="G137" s="279"/>
      <c r="H137" s="279"/>
      <c r="I137" s="279"/>
      <c r="J137" s="280"/>
    </row>
    <row r="138" spans="1:10" ht="13.15" customHeight="1" thickTop="1" thickBot="1" x14ac:dyDescent="0.25">
      <c r="A138" s="25">
        <v>1</v>
      </c>
    </row>
    <row r="139" spans="1:10" ht="27.6" customHeight="1" x14ac:dyDescent="0.2">
      <c r="A139" s="13"/>
      <c r="B139" s="281">
        <f>CARDS!$A$199</f>
        <v>0</v>
      </c>
      <c r="C139" s="282"/>
      <c r="D139" s="281">
        <f>CARDS!$N$199</f>
        <v>0</v>
      </c>
      <c r="E139" s="282"/>
      <c r="F139" s="18"/>
      <c r="G139" s="281">
        <f>CARDS!$A$199</f>
        <v>0</v>
      </c>
      <c r="H139" s="282"/>
      <c r="I139" s="281">
        <f>CARDS!$N$199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CARDS!$C$214</f>
        <v>0</v>
      </c>
      <c r="D154" s="20"/>
      <c r="E154" s="21" t="s">
        <v>16</v>
      </c>
      <c r="F154" s="279">
        <f>CARDS!$A$222</f>
        <v>0</v>
      </c>
      <c r="G154" s="279"/>
      <c r="H154" s="279"/>
      <c r="I154" s="279"/>
      <c r="J154" s="280"/>
    </row>
    <row r="155" spans="1:10" ht="13.15" customHeight="1" thickTop="1" thickBot="1" x14ac:dyDescent="0.25">
      <c r="A155" s="25">
        <v>1</v>
      </c>
    </row>
    <row r="156" spans="1:10" ht="27.6" customHeight="1" x14ac:dyDescent="0.2">
      <c r="A156" s="13"/>
      <c r="B156" s="281">
        <f>CARDS!$A$222</f>
        <v>0</v>
      </c>
      <c r="C156" s="282"/>
      <c r="D156" s="281">
        <f>CARDS!$N$222</f>
        <v>0</v>
      </c>
      <c r="E156" s="282"/>
      <c r="F156" s="18"/>
      <c r="G156" s="281">
        <f>CARDS!$A$222</f>
        <v>0</v>
      </c>
      <c r="H156" s="282"/>
      <c r="I156" s="281">
        <f>CARDS!$N$222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CARDS!$C$237</f>
        <v>0</v>
      </c>
      <c r="D171" s="20"/>
      <c r="E171" s="21" t="s">
        <v>16</v>
      </c>
      <c r="F171" s="279">
        <f>CARDS!$A$245</f>
        <v>0</v>
      </c>
      <c r="G171" s="279"/>
      <c r="H171" s="279"/>
      <c r="I171" s="279"/>
      <c r="J171" s="280"/>
    </row>
    <row r="172" spans="1:10" ht="13.15" customHeight="1" thickTop="1" thickBot="1" x14ac:dyDescent="0.25">
      <c r="A172" s="25">
        <v>1</v>
      </c>
    </row>
    <row r="173" spans="1:10" ht="27.6" customHeight="1" x14ac:dyDescent="0.2">
      <c r="A173" s="13"/>
      <c r="B173" s="281">
        <f>CARDS!$A$245</f>
        <v>0</v>
      </c>
      <c r="C173" s="282"/>
      <c r="D173" s="281">
        <f>CARDS!$N$245</f>
        <v>0</v>
      </c>
      <c r="E173" s="282"/>
      <c r="F173" s="18"/>
      <c r="G173" s="281">
        <f>CARDS!$A$245</f>
        <v>0</v>
      </c>
      <c r="H173" s="282"/>
      <c r="I173" s="281">
        <f>CARDS!$N$245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CARDS!$C$260</f>
        <v>0</v>
      </c>
      <c r="D188" s="20"/>
      <c r="E188" s="21" t="s">
        <v>16</v>
      </c>
      <c r="F188" s="279">
        <f>CARDS!$A$268</f>
        <v>0</v>
      </c>
      <c r="G188" s="279"/>
      <c r="H188" s="279"/>
      <c r="I188" s="279"/>
      <c r="J188" s="280"/>
    </row>
    <row r="189" spans="1:10" ht="13.15" customHeight="1" thickTop="1" thickBot="1" x14ac:dyDescent="0.25">
      <c r="A189" s="25">
        <v>1</v>
      </c>
    </row>
    <row r="190" spans="1:10" ht="27.6" customHeight="1" x14ac:dyDescent="0.2">
      <c r="A190" s="13"/>
      <c r="B190" s="281">
        <f>CARDS!$A$268</f>
        <v>0</v>
      </c>
      <c r="C190" s="282"/>
      <c r="D190" s="281">
        <f>CARDS!$N$268</f>
        <v>0</v>
      </c>
      <c r="E190" s="282"/>
      <c r="F190" s="18"/>
      <c r="G190" s="281">
        <f>CARDS!$A$268</f>
        <v>0</v>
      </c>
      <c r="H190" s="282"/>
      <c r="I190" s="281">
        <f>CARDS!$N$268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CARDS!$C$283</f>
        <v>0</v>
      </c>
      <c r="D205" s="20"/>
      <c r="E205" s="21" t="s">
        <v>16</v>
      </c>
      <c r="F205" s="279">
        <f>CARDS!$A$291</f>
        <v>0</v>
      </c>
      <c r="G205" s="279"/>
      <c r="H205" s="279"/>
      <c r="I205" s="279"/>
      <c r="J205" s="280"/>
    </row>
    <row r="206" spans="1:10" ht="13.15" customHeight="1" thickTop="1" thickBot="1" x14ac:dyDescent="0.25">
      <c r="A206" s="25">
        <v>1</v>
      </c>
    </row>
    <row r="207" spans="1:10" ht="27.6" customHeight="1" x14ac:dyDescent="0.2">
      <c r="A207" s="13"/>
      <c r="B207" s="281">
        <f>CARDS!$A$291</f>
        <v>0</v>
      </c>
      <c r="C207" s="282"/>
      <c r="D207" s="281">
        <f>CARDS!$N$291</f>
        <v>0</v>
      </c>
      <c r="E207" s="282"/>
      <c r="F207" s="18"/>
      <c r="G207" s="281">
        <f>CARDS!$A$291</f>
        <v>0</v>
      </c>
      <c r="H207" s="282"/>
      <c r="I207" s="281">
        <f>CARDS!$N$291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CARDS!$C$306</f>
        <v>0</v>
      </c>
      <c r="D222" s="20"/>
      <c r="E222" s="21" t="s">
        <v>16</v>
      </c>
      <c r="F222" s="279">
        <f>CARDS!$A$314</f>
        <v>0</v>
      </c>
      <c r="G222" s="279"/>
      <c r="H222" s="279"/>
      <c r="I222" s="279"/>
      <c r="J222" s="280"/>
    </row>
    <row r="223" spans="1:10" ht="13.15" customHeight="1" thickTop="1" thickBot="1" x14ac:dyDescent="0.25">
      <c r="A223" s="25">
        <v>1</v>
      </c>
    </row>
    <row r="224" spans="1:10" ht="27.6" customHeight="1" x14ac:dyDescent="0.2">
      <c r="A224" s="13"/>
      <c r="B224" s="281">
        <f>CARDS!$A$314</f>
        <v>0</v>
      </c>
      <c r="C224" s="282"/>
      <c r="D224" s="281">
        <f>CARDS!$N$314</f>
        <v>0</v>
      </c>
      <c r="E224" s="282"/>
      <c r="F224" s="18"/>
      <c r="G224" s="281">
        <f>CARDS!$A$314</f>
        <v>0</v>
      </c>
      <c r="H224" s="282"/>
      <c r="I224" s="281">
        <f>CARDS!$N$314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CARDS!$C$329</f>
        <v>0</v>
      </c>
      <c r="D239" s="20"/>
      <c r="E239" s="21" t="s">
        <v>16</v>
      </c>
      <c r="F239" s="279">
        <f>CARDS!$A$337</f>
        <v>0</v>
      </c>
      <c r="G239" s="279"/>
      <c r="H239" s="279"/>
      <c r="I239" s="279"/>
      <c r="J239" s="280"/>
    </row>
    <row r="240" spans="1:10" ht="13.15" customHeight="1" thickTop="1" thickBot="1" x14ac:dyDescent="0.25">
      <c r="A240" s="25">
        <v>1</v>
      </c>
    </row>
    <row r="241" spans="1:10" ht="27.6" customHeight="1" x14ac:dyDescent="0.2">
      <c r="A241" s="13"/>
      <c r="B241" s="281">
        <f>CARDS!$A$337</f>
        <v>0</v>
      </c>
      <c r="C241" s="282"/>
      <c r="D241" s="281">
        <f>CARDS!$N$337</f>
        <v>0</v>
      </c>
      <c r="E241" s="282"/>
      <c r="F241" s="18"/>
      <c r="G241" s="281">
        <f>CARDS!$A$337</f>
        <v>0</v>
      </c>
      <c r="H241" s="282"/>
      <c r="I241" s="281">
        <f>CARDS!$N$337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CARDS!$C$352</f>
        <v>0</v>
      </c>
      <c r="D256" s="20"/>
      <c r="E256" s="21" t="s">
        <v>16</v>
      </c>
      <c r="F256" s="279">
        <f>CARDS!$A$360</f>
        <v>0</v>
      </c>
      <c r="G256" s="279"/>
      <c r="H256" s="279"/>
      <c r="I256" s="279"/>
      <c r="J256" s="280"/>
    </row>
    <row r="257" spans="1:10" ht="13.15" customHeight="1" thickTop="1" thickBot="1" x14ac:dyDescent="0.25">
      <c r="A257" s="25">
        <v>1</v>
      </c>
    </row>
    <row r="258" spans="1:10" ht="27.6" customHeight="1" x14ac:dyDescent="0.2">
      <c r="A258" s="13"/>
      <c r="B258" s="281">
        <f>CARDS!$A$360</f>
        <v>0</v>
      </c>
      <c r="C258" s="282"/>
      <c r="D258" s="281">
        <f>CARDS!$N$360</f>
        <v>0</v>
      </c>
      <c r="E258" s="282"/>
      <c r="F258" s="18"/>
      <c r="G258" s="281">
        <f>CARDS!$A$360</f>
        <v>0</v>
      </c>
      <c r="H258" s="282"/>
      <c r="I258" s="281">
        <f>CARDS!$N$360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3" t="s">
        <v>2</v>
      </c>
      <c r="B273" s="283"/>
      <c r="C273" s="22">
        <f>CARDS!$C$375</f>
        <v>0</v>
      </c>
      <c r="D273" s="20"/>
      <c r="E273" s="21" t="s">
        <v>16</v>
      </c>
      <c r="F273" s="279">
        <f>CARDS!$A$383</f>
        <v>0</v>
      </c>
      <c r="G273" s="279"/>
      <c r="H273" s="279"/>
      <c r="I273" s="279"/>
      <c r="J273" s="280"/>
    </row>
    <row r="274" spans="1:10" ht="13.15" customHeight="1" thickTop="1" thickBot="1" x14ac:dyDescent="0.25">
      <c r="A274" s="25">
        <v>1</v>
      </c>
    </row>
    <row r="275" spans="1:10" ht="27.6" customHeight="1" x14ac:dyDescent="0.2">
      <c r="A275" s="13"/>
      <c r="B275" s="281">
        <f>CARDS!$A$383</f>
        <v>0</v>
      </c>
      <c r="C275" s="282"/>
      <c r="D275" s="281">
        <f>CARDS!$N$383</f>
        <v>0</v>
      </c>
      <c r="E275" s="282"/>
      <c r="F275" s="18"/>
      <c r="G275" s="281">
        <f>CARDS!$A$383</f>
        <v>0</v>
      </c>
      <c r="H275" s="282"/>
      <c r="I275" s="281">
        <f>CARDS!$N$383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3" t="s">
        <v>2</v>
      </c>
      <c r="B290" s="283"/>
      <c r="C290" s="22">
        <f>CARDS!$C$398</f>
        <v>0</v>
      </c>
      <c r="D290" s="20"/>
      <c r="E290" s="21" t="s">
        <v>16</v>
      </c>
      <c r="F290" s="279">
        <f>CARDS!$A$406</f>
        <v>0</v>
      </c>
      <c r="G290" s="279"/>
      <c r="H290" s="279"/>
      <c r="I290" s="279"/>
      <c r="J290" s="280"/>
    </row>
    <row r="291" spans="1:10" ht="13.15" customHeight="1" thickTop="1" thickBot="1" x14ac:dyDescent="0.25">
      <c r="A291" s="25">
        <v>1</v>
      </c>
    </row>
    <row r="292" spans="1:10" ht="27.6" customHeight="1" x14ac:dyDescent="0.2">
      <c r="A292" s="13"/>
      <c r="B292" s="281">
        <f>CARDS!$A$406</f>
        <v>0</v>
      </c>
      <c r="C292" s="282"/>
      <c r="D292" s="281">
        <f>CARDS!$N$406</f>
        <v>0</v>
      </c>
      <c r="E292" s="282"/>
      <c r="F292" s="18"/>
      <c r="G292" s="281">
        <f>CARDS!$A$406</f>
        <v>0</v>
      </c>
      <c r="H292" s="282"/>
      <c r="I292" s="281">
        <f>CARDS!$N$406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3" t="s">
        <v>2</v>
      </c>
      <c r="B307" s="283"/>
      <c r="C307" s="22">
        <f>CARDS!$C$421</f>
        <v>0</v>
      </c>
      <c r="D307" s="20"/>
      <c r="E307" s="21" t="s">
        <v>16</v>
      </c>
      <c r="F307" s="279">
        <f>CARDS!$A$429</f>
        <v>0</v>
      </c>
      <c r="G307" s="279"/>
      <c r="H307" s="279"/>
      <c r="I307" s="279"/>
      <c r="J307" s="280"/>
    </row>
    <row r="308" spans="1:10" ht="13.15" customHeight="1" thickTop="1" thickBot="1" x14ac:dyDescent="0.25">
      <c r="A308" s="25">
        <v>1</v>
      </c>
    </row>
    <row r="309" spans="1:10" ht="27.6" customHeight="1" x14ac:dyDescent="0.2">
      <c r="A309" s="13"/>
      <c r="B309" s="281">
        <f>CARDS!$A$429</f>
        <v>0</v>
      </c>
      <c r="C309" s="282"/>
      <c r="D309" s="281">
        <f>CARDS!$N$429</f>
        <v>0</v>
      </c>
      <c r="E309" s="282"/>
      <c r="F309" s="18"/>
      <c r="G309" s="281">
        <f>CARDS!$A$429</f>
        <v>0</v>
      </c>
      <c r="H309" s="282"/>
      <c r="I309" s="281">
        <f>CARDS!$N$429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3" t="s">
        <v>2</v>
      </c>
      <c r="B324" s="283"/>
      <c r="C324" s="22">
        <f>CARDS!$C$444</f>
        <v>0</v>
      </c>
      <c r="D324" s="20"/>
      <c r="E324" s="21" t="s">
        <v>16</v>
      </c>
      <c r="F324" s="279">
        <f>CARDS!$A$452</f>
        <v>0</v>
      </c>
      <c r="G324" s="279"/>
      <c r="H324" s="279"/>
      <c r="I324" s="279"/>
      <c r="J324" s="280"/>
    </row>
    <row r="325" spans="1:10" ht="13.15" customHeight="1" thickTop="1" thickBot="1" x14ac:dyDescent="0.25">
      <c r="A325" s="25">
        <v>1</v>
      </c>
    </row>
    <row r="326" spans="1:10" ht="27.6" customHeight="1" x14ac:dyDescent="0.2">
      <c r="A326" s="13"/>
      <c r="B326" s="281">
        <f>CARDS!$A$452</f>
        <v>0</v>
      </c>
      <c r="C326" s="282"/>
      <c r="D326" s="281">
        <f>CARDS!$N$452</f>
        <v>0</v>
      </c>
      <c r="E326" s="282"/>
      <c r="F326" s="18"/>
      <c r="G326" s="281">
        <f>CARDS!$A$452</f>
        <v>0</v>
      </c>
      <c r="H326" s="282"/>
      <c r="I326" s="281">
        <f>CARDS!$N$452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3" t="s">
        <v>2</v>
      </c>
      <c r="B341" s="283"/>
      <c r="C341" s="22">
        <f>CARDS!$C$467</f>
        <v>0</v>
      </c>
      <c r="D341" s="20"/>
      <c r="E341" s="21" t="s">
        <v>16</v>
      </c>
      <c r="F341" s="279">
        <f>CARDS!$A$475</f>
        <v>0</v>
      </c>
      <c r="G341" s="279"/>
      <c r="H341" s="279"/>
      <c r="I341" s="279"/>
      <c r="J341" s="280"/>
    </row>
    <row r="342" spans="1:10" ht="13.15" customHeight="1" thickTop="1" thickBot="1" x14ac:dyDescent="0.25">
      <c r="A342" s="25">
        <v>1</v>
      </c>
    </row>
    <row r="343" spans="1:10" ht="27.6" customHeight="1" x14ac:dyDescent="0.2">
      <c r="A343" s="13"/>
      <c r="B343" s="281">
        <f>CARDS!$A$475</f>
        <v>0</v>
      </c>
      <c r="C343" s="282"/>
      <c r="D343" s="281">
        <f>CARDS!$N$475</f>
        <v>0</v>
      </c>
      <c r="E343" s="282"/>
      <c r="F343" s="18"/>
      <c r="G343" s="281">
        <f>CARDS!$A$475</f>
        <v>0</v>
      </c>
      <c r="H343" s="282"/>
      <c r="I343" s="281">
        <f>CARDS!$N$475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3" t="s">
        <v>2</v>
      </c>
      <c r="B358" s="283"/>
      <c r="C358" s="22">
        <f>CARDS!$C$490</f>
        <v>0</v>
      </c>
      <c r="D358" s="20"/>
      <c r="E358" s="21" t="s">
        <v>16</v>
      </c>
      <c r="F358" s="279">
        <f>CARDS!$A$498</f>
        <v>0</v>
      </c>
      <c r="G358" s="279"/>
      <c r="H358" s="279"/>
      <c r="I358" s="279"/>
      <c r="J358" s="280"/>
    </row>
    <row r="359" spans="1:10" ht="13.15" customHeight="1" thickTop="1" thickBot="1" x14ac:dyDescent="0.25">
      <c r="A359" s="25">
        <v>1</v>
      </c>
    </row>
    <row r="360" spans="1:10" ht="27.6" customHeight="1" x14ac:dyDescent="0.2">
      <c r="A360" s="13"/>
      <c r="B360" s="281">
        <f>CARDS!$A$498</f>
        <v>0</v>
      </c>
      <c r="C360" s="282"/>
      <c r="D360" s="281">
        <f>CARDS!$N$498</f>
        <v>0</v>
      </c>
      <c r="E360" s="282"/>
      <c r="F360" s="18"/>
      <c r="G360" s="281">
        <f>CARDS!$A$498</f>
        <v>0</v>
      </c>
      <c r="H360" s="282"/>
      <c r="I360" s="281">
        <f>CARDS!$N$498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3" t="s">
        <v>2</v>
      </c>
      <c r="B375" s="283"/>
      <c r="C375" s="22">
        <f>CARDS!$C$513</f>
        <v>0</v>
      </c>
      <c r="D375" s="20"/>
      <c r="E375" s="21" t="s">
        <v>16</v>
      </c>
      <c r="F375" s="279">
        <f>CARDS!$A$521</f>
        <v>0</v>
      </c>
      <c r="G375" s="279"/>
      <c r="H375" s="279"/>
      <c r="I375" s="279"/>
      <c r="J375" s="280"/>
    </row>
    <row r="376" spans="1:10" ht="13.15" customHeight="1" thickTop="1" thickBot="1" x14ac:dyDescent="0.25">
      <c r="A376" s="25">
        <v>1</v>
      </c>
    </row>
    <row r="377" spans="1:10" ht="27.6" customHeight="1" x14ac:dyDescent="0.2">
      <c r="A377" s="13"/>
      <c r="B377" s="281">
        <f>CARDS!$A$521</f>
        <v>0</v>
      </c>
      <c r="C377" s="282"/>
      <c r="D377" s="281">
        <f>CARDS!$N$521</f>
        <v>0</v>
      </c>
      <c r="E377" s="282"/>
      <c r="F377" s="18"/>
      <c r="G377" s="281">
        <f>CARDS!$A$521</f>
        <v>0</v>
      </c>
      <c r="H377" s="282"/>
      <c r="I377" s="281">
        <f>CARDS!$N$521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3" t="s">
        <v>2</v>
      </c>
      <c r="B392" s="283"/>
      <c r="C392" s="22">
        <f>CARDS!$C$536</f>
        <v>0</v>
      </c>
      <c r="D392" s="20"/>
      <c r="E392" s="21" t="s">
        <v>16</v>
      </c>
      <c r="F392" s="279">
        <f>CARDS!$A$544</f>
        <v>0</v>
      </c>
      <c r="G392" s="279"/>
      <c r="H392" s="279"/>
      <c r="I392" s="279"/>
      <c r="J392" s="280"/>
    </row>
    <row r="393" spans="1:10" ht="13.15" customHeight="1" thickTop="1" thickBot="1" x14ac:dyDescent="0.25">
      <c r="A393" s="25">
        <v>1</v>
      </c>
    </row>
    <row r="394" spans="1:10" ht="27.6" customHeight="1" x14ac:dyDescent="0.2">
      <c r="A394" s="13"/>
      <c r="B394" s="281">
        <f>CARDS!$A$544</f>
        <v>0</v>
      </c>
      <c r="C394" s="282"/>
      <c r="D394" s="281">
        <f>CARDS!$N$544</f>
        <v>0</v>
      </c>
      <c r="E394" s="282"/>
      <c r="F394" s="18"/>
      <c r="G394" s="281">
        <f>CARDS!$A$544</f>
        <v>0</v>
      </c>
      <c r="H394" s="282"/>
      <c r="I394" s="281">
        <f>CARDS!$N$544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3" t="s">
        <v>2</v>
      </c>
      <c r="B409" s="283"/>
      <c r="C409" s="22">
        <f>CARDS!$C$559</f>
        <v>0</v>
      </c>
      <c r="D409" s="20"/>
      <c r="E409" s="21" t="s">
        <v>16</v>
      </c>
      <c r="F409" s="279">
        <f>CARDS!$A$567</f>
        <v>0</v>
      </c>
      <c r="G409" s="279"/>
      <c r="H409" s="279"/>
      <c r="I409" s="279"/>
      <c r="J409" s="280"/>
    </row>
    <row r="410" spans="1:10" ht="13.15" customHeight="1" thickTop="1" thickBot="1" x14ac:dyDescent="0.25">
      <c r="A410" s="25">
        <v>1</v>
      </c>
    </row>
    <row r="411" spans="1:10" ht="27.6" customHeight="1" x14ac:dyDescent="0.2">
      <c r="A411" s="13"/>
      <c r="B411" s="281">
        <f>CARDS!$A$567</f>
        <v>0</v>
      </c>
      <c r="C411" s="282"/>
      <c r="D411" s="281">
        <f>CARDS!$N$567</f>
        <v>0</v>
      </c>
      <c r="E411" s="282"/>
      <c r="F411" s="18"/>
      <c r="G411" s="281">
        <f>CARDS!$A$567</f>
        <v>0</v>
      </c>
      <c r="H411" s="282"/>
      <c r="I411" s="281">
        <f>CARDS!$N$567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3" t="s">
        <v>2</v>
      </c>
      <c r="B426" s="283"/>
      <c r="C426" s="22">
        <f>CARDS!$C$582</f>
        <v>0</v>
      </c>
      <c r="D426" s="20"/>
      <c r="E426" s="21" t="s">
        <v>16</v>
      </c>
      <c r="F426" s="279">
        <f>CARDS!$A$590</f>
        <v>0</v>
      </c>
      <c r="G426" s="279"/>
      <c r="H426" s="279"/>
      <c r="I426" s="279"/>
      <c r="J426" s="280"/>
    </row>
    <row r="427" spans="1:10" ht="13.15" customHeight="1" thickTop="1" thickBot="1" x14ac:dyDescent="0.25">
      <c r="A427" s="25">
        <v>1</v>
      </c>
    </row>
    <row r="428" spans="1:10" ht="27.6" customHeight="1" x14ac:dyDescent="0.2">
      <c r="A428" s="13"/>
      <c r="B428" s="281">
        <f>CARDS!$A$590</f>
        <v>0</v>
      </c>
      <c r="C428" s="282"/>
      <c r="D428" s="281">
        <f>CARDS!$N$590</f>
        <v>0</v>
      </c>
      <c r="E428" s="282"/>
      <c r="F428" s="18"/>
      <c r="G428" s="281">
        <f>CARDS!$A$590</f>
        <v>0</v>
      </c>
      <c r="H428" s="282"/>
      <c r="I428" s="281">
        <f>CARDS!$N$590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3" t="s">
        <v>2</v>
      </c>
      <c r="B443" s="283"/>
      <c r="C443" s="22">
        <f>CARDS!$C$605</f>
        <v>0</v>
      </c>
      <c r="D443" s="20"/>
      <c r="E443" s="21" t="s">
        <v>16</v>
      </c>
      <c r="F443" s="279">
        <f>CARDS!$A$613</f>
        <v>0</v>
      </c>
      <c r="G443" s="279"/>
      <c r="H443" s="279"/>
      <c r="I443" s="279"/>
      <c r="J443" s="280"/>
    </row>
    <row r="444" spans="1:10" ht="13.15" customHeight="1" thickTop="1" thickBot="1" x14ac:dyDescent="0.25">
      <c r="A444" s="25">
        <v>1</v>
      </c>
    </row>
    <row r="445" spans="1:10" ht="27.6" customHeight="1" x14ac:dyDescent="0.2">
      <c r="A445" s="13"/>
      <c r="B445" s="281">
        <f>CARDS!$A$613</f>
        <v>0</v>
      </c>
      <c r="C445" s="282"/>
      <c r="D445" s="281">
        <f>CARDS!$N$613</f>
        <v>0</v>
      </c>
      <c r="E445" s="282"/>
      <c r="F445" s="18"/>
      <c r="G445" s="281">
        <f>CARDS!$A$613</f>
        <v>0</v>
      </c>
      <c r="H445" s="282"/>
      <c r="I445" s="281">
        <f>CARDS!$N$613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3" t="s">
        <v>2</v>
      </c>
      <c r="B460" s="283"/>
      <c r="C460" s="22">
        <f>CARDS!$C$628</f>
        <v>0</v>
      </c>
      <c r="D460" s="20"/>
      <c r="E460" s="21" t="s">
        <v>16</v>
      </c>
      <c r="F460" s="279">
        <f>CARDS!$A$636</f>
        <v>0</v>
      </c>
      <c r="G460" s="279"/>
      <c r="H460" s="279"/>
      <c r="I460" s="279"/>
      <c r="J460" s="280"/>
    </row>
    <row r="461" spans="1:10" ht="13.15" customHeight="1" thickTop="1" thickBot="1" x14ac:dyDescent="0.25">
      <c r="A461" s="25">
        <v>1</v>
      </c>
    </row>
    <row r="462" spans="1:10" ht="27.6" customHeight="1" x14ac:dyDescent="0.2">
      <c r="A462" s="13"/>
      <c r="B462" s="281">
        <f>CARDS!$A$636</f>
        <v>0</v>
      </c>
      <c r="C462" s="282"/>
      <c r="D462" s="281">
        <f>CARDS!$N$636</f>
        <v>0</v>
      </c>
      <c r="E462" s="282"/>
      <c r="F462" s="18"/>
      <c r="G462" s="281">
        <f>CARDS!$A$636</f>
        <v>0</v>
      </c>
      <c r="H462" s="282"/>
      <c r="I462" s="281">
        <f>CARDS!$N$636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3" t="s">
        <v>2</v>
      </c>
      <c r="B477" s="283"/>
      <c r="C477" s="22"/>
      <c r="D477" s="20"/>
      <c r="E477" s="21" t="s">
        <v>16</v>
      </c>
      <c r="F477" s="279"/>
      <c r="G477" s="279"/>
      <c r="H477" s="279"/>
      <c r="I477" s="279"/>
      <c r="J477" s="280"/>
    </row>
    <row r="478" spans="1:10" ht="13.15" customHeight="1" thickTop="1" thickBot="1" x14ac:dyDescent="0.25">
      <c r="A478" s="25">
        <v>1</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 2'!$C$7</f>
        <v>0</v>
      </c>
      <c r="D1" s="20"/>
      <c r="E1" s="21" t="s">
        <v>16</v>
      </c>
      <c r="F1" s="279">
        <f>'CARDS 2'!$A$15</f>
        <v>0</v>
      </c>
      <c r="G1" s="279"/>
      <c r="H1" s="279"/>
      <c r="I1" s="279"/>
      <c r="J1" s="280"/>
    </row>
    <row r="2" spans="1:10" ht="13.15" customHeight="1" thickTop="1" thickBot="1" x14ac:dyDescent="0.25">
      <c r="A2" s="25">
        <v>2</v>
      </c>
    </row>
    <row r="3" spans="1:10" ht="27.6" customHeight="1" x14ac:dyDescent="0.2">
      <c r="A3" s="13"/>
      <c r="B3" s="281">
        <f>'CARDS 2'!$A$15</f>
        <v>0</v>
      </c>
      <c r="C3" s="282"/>
      <c r="D3" s="281">
        <f>'CARDS 2'!$N$15</f>
        <v>0</v>
      </c>
      <c r="E3" s="282"/>
      <c r="F3" s="18"/>
      <c r="G3" s="281">
        <f>'CARDS 2'!$A$15</f>
        <v>0</v>
      </c>
      <c r="H3" s="282"/>
      <c r="I3" s="281">
        <f>'CARDS 2'!$N$15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 2'!$C$30</f>
        <v>0</v>
      </c>
      <c r="D18" s="20"/>
      <c r="E18" s="21" t="s">
        <v>16</v>
      </c>
      <c r="F18" s="279">
        <f>'CARDS 2'!$A$38</f>
        <v>0</v>
      </c>
      <c r="G18" s="279"/>
      <c r="H18" s="279"/>
      <c r="I18" s="279"/>
      <c r="J18" s="280"/>
    </row>
    <row r="19" spans="1:10" ht="13.15" customHeight="1" thickTop="1" thickBot="1" x14ac:dyDescent="0.25">
      <c r="A19" s="25">
        <v>2</v>
      </c>
    </row>
    <row r="20" spans="1:10" ht="27.6" customHeight="1" x14ac:dyDescent="0.2">
      <c r="A20" s="13"/>
      <c r="B20" s="281">
        <f>'CARDS 2'!$A$38</f>
        <v>0</v>
      </c>
      <c r="C20" s="282"/>
      <c r="D20" s="281">
        <f>'CARDS 2'!$N$38</f>
        <v>0</v>
      </c>
      <c r="E20" s="282"/>
      <c r="F20" s="18"/>
      <c r="G20" s="281">
        <f>'CARDS 2'!$A$38</f>
        <v>0</v>
      </c>
      <c r="H20" s="282"/>
      <c r="I20" s="281">
        <f>'CARDS 2'!$N$38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 2'!$C$53</f>
        <v>0</v>
      </c>
      <c r="D35" s="20"/>
      <c r="E35" s="21" t="s">
        <v>16</v>
      </c>
      <c r="F35" s="279">
        <f>'CARDS 2'!$A$61</f>
        <v>0</v>
      </c>
      <c r="G35" s="279"/>
      <c r="H35" s="279"/>
      <c r="I35" s="279"/>
      <c r="J35" s="280"/>
    </row>
    <row r="36" spans="1:10" ht="13.15" customHeight="1" thickTop="1" thickBot="1" x14ac:dyDescent="0.25">
      <c r="A36" s="25">
        <v>2</v>
      </c>
    </row>
    <row r="37" spans="1:10" ht="27.6" customHeight="1" x14ac:dyDescent="0.2">
      <c r="A37" s="13"/>
      <c r="B37" s="281">
        <f>'CARDS 2'!$A$61</f>
        <v>0</v>
      </c>
      <c r="C37" s="282"/>
      <c r="D37" s="281">
        <f>'CARDS 2'!$N$61</f>
        <v>0</v>
      </c>
      <c r="E37" s="282"/>
      <c r="F37" s="18"/>
      <c r="G37" s="281">
        <f>'CARDS 2'!$A$61</f>
        <v>0</v>
      </c>
      <c r="H37" s="282"/>
      <c r="I37" s="281">
        <f>'CARDS 2'!$N$61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 2'!$C$76</f>
        <v>0</v>
      </c>
      <c r="D52" s="20"/>
      <c r="E52" s="21" t="s">
        <v>16</v>
      </c>
      <c r="F52" s="279">
        <f>'CARDS 2'!$A$84</f>
        <v>0</v>
      </c>
      <c r="G52" s="279"/>
      <c r="H52" s="279"/>
      <c r="I52" s="279"/>
      <c r="J52" s="280"/>
    </row>
    <row r="53" spans="1:10" ht="13.15" customHeight="1" thickTop="1" thickBot="1" x14ac:dyDescent="0.25">
      <c r="A53" s="25">
        <v>2</v>
      </c>
    </row>
    <row r="54" spans="1:10" ht="27.6" customHeight="1" x14ac:dyDescent="0.2">
      <c r="A54" s="13"/>
      <c r="B54" s="281">
        <f>'CARDS 2'!$A$84</f>
        <v>0</v>
      </c>
      <c r="C54" s="282"/>
      <c r="D54" s="281">
        <f>'CARDS 2'!$N$84</f>
        <v>0</v>
      </c>
      <c r="E54" s="282"/>
      <c r="F54" s="18"/>
      <c r="G54" s="281">
        <f>'CARDS 2'!$A$84</f>
        <v>0</v>
      </c>
      <c r="H54" s="282"/>
      <c r="I54" s="281">
        <f>'CARDS 2'!$N$84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 2'!$C$99</f>
        <v>0</v>
      </c>
      <c r="D69" s="20"/>
      <c r="E69" s="21" t="s">
        <v>16</v>
      </c>
      <c r="F69" s="279">
        <f>'CARDS 2'!$A$107</f>
        <v>0</v>
      </c>
      <c r="G69" s="279"/>
      <c r="H69" s="279"/>
      <c r="I69" s="279"/>
      <c r="J69" s="280"/>
    </row>
    <row r="70" spans="1:10" ht="13.15" customHeight="1" thickTop="1" thickBot="1" x14ac:dyDescent="0.25">
      <c r="A70" s="25">
        <v>2</v>
      </c>
    </row>
    <row r="71" spans="1:10" ht="27.6" customHeight="1" x14ac:dyDescent="0.2">
      <c r="A71" s="13"/>
      <c r="B71" s="281">
        <f>'CARDS 2'!$A$107</f>
        <v>0</v>
      </c>
      <c r="C71" s="282"/>
      <c r="D71" s="281">
        <f>'CARDS 2'!$N$107</f>
        <v>0</v>
      </c>
      <c r="E71" s="282"/>
      <c r="F71" s="18"/>
      <c r="G71" s="281">
        <f>'CARDS 2'!$A$107</f>
        <v>0</v>
      </c>
      <c r="H71" s="282"/>
      <c r="I71" s="281">
        <f>'CARDS 2'!$N$107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 2'!$C$122</f>
        <v>0</v>
      </c>
      <c r="D86" s="20"/>
      <c r="E86" s="21" t="s">
        <v>16</v>
      </c>
      <c r="F86" s="279">
        <f>'CARDS 2'!$A$130</f>
        <v>0</v>
      </c>
      <c r="G86" s="279"/>
      <c r="H86" s="279"/>
      <c r="I86" s="279"/>
      <c r="J86" s="280"/>
    </row>
    <row r="87" spans="1:10" ht="13.15" customHeight="1" thickTop="1" thickBot="1" x14ac:dyDescent="0.25">
      <c r="A87" s="25">
        <v>2</v>
      </c>
    </row>
    <row r="88" spans="1:10" ht="27.6" customHeight="1" x14ac:dyDescent="0.2">
      <c r="A88" s="13"/>
      <c r="B88" s="281">
        <f>'CARDS 2'!$A$130</f>
        <v>0</v>
      </c>
      <c r="C88" s="282"/>
      <c r="D88" s="281">
        <f>'CARDS 2'!$N$130</f>
        <v>0</v>
      </c>
      <c r="E88" s="282"/>
      <c r="F88" s="18"/>
      <c r="G88" s="281">
        <f>'CARDS 2'!$A$130</f>
        <v>0</v>
      </c>
      <c r="H88" s="282"/>
      <c r="I88" s="281">
        <f>'CARDS 2'!$N$130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 2'!$C$145</f>
        <v>0</v>
      </c>
      <c r="D103" s="20"/>
      <c r="E103" s="21" t="s">
        <v>16</v>
      </c>
      <c r="F103" s="279">
        <f>'CARDS 2'!$A$153</f>
        <v>0</v>
      </c>
      <c r="G103" s="279"/>
      <c r="H103" s="279"/>
      <c r="I103" s="279"/>
      <c r="J103" s="280"/>
    </row>
    <row r="104" spans="1:10" ht="13.15" customHeight="1" thickTop="1" thickBot="1" x14ac:dyDescent="0.25">
      <c r="A104" s="25">
        <v>2</v>
      </c>
    </row>
    <row r="105" spans="1:10" ht="27.6" customHeight="1" x14ac:dyDescent="0.2">
      <c r="A105" s="13"/>
      <c r="B105" s="281">
        <f>'CARDS 2'!$A$153</f>
        <v>0</v>
      </c>
      <c r="C105" s="282"/>
      <c r="D105" s="281">
        <f>'CARDS 2'!$N$153</f>
        <v>0</v>
      </c>
      <c r="E105" s="282"/>
      <c r="F105" s="18"/>
      <c r="G105" s="281">
        <f>'CARDS 2'!$A$153</f>
        <v>0</v>
      </c>
      <c r="H105" s="282"/>
      <c r="I105" s="281">
        <f>'CARDS 2'!$N$153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 2'!$C$168</f>
        <v>0</v>
      </c>
      <c r="D120" s="20"/>
      <c r="E120" s="21" t="s">
        <v>16</v>
      </c>
      <c r="F120" s="279">
        <f>'CARDS 2'!$A$176</f>
        <v>0</v>
      </c>
      <c r="G120" s="279"/>
      <c r="H120" s="279"/>
      <c r="I120" s="279"/>
      <c r="J120" s="280"/>
    </row>
    <row r="121" spans="1:10" ht="13.15" customHeight="1" thickTop="1" thickBot="1" x14ac:dyDescent="0.25">
      <c r="A121" s="25">
        <v>2</v>
      </c>
    </row>
    <row r="122" spans="1:10" ht="27.6" customHeight="1" x14ac:dyDescent="0.2">
      <c r="A122" s="13"/>
      <c r="B122" s="281">
        <f>'CARDS 2'!$A$176</f>
        <v>0</v>
      </c>
      <c r="C122" s="282"/>
      <c r="D122" s="281">
        <f>'CARDS 2'!$N$176</f>
        <v>0</v>
      </c>
      <c r="E122" s="282"/>
      <c r="F122" s="18"/>
      <c r="G122" s="281">
        <f>'CARDS 2'!$A$176</f>
        <v>0</v>
      </c>
      <c r="H122" s="282"/>
      <c r="I122" s="281">
        <f>'CARDS 2'!$N$176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 2'!$C$191</f>
        <v>0</v>
      </c>
      <c r="D137" s="20"/>
      <c r="E137" s="21" t="s">
        <v>16</v>
      </c>
      <c r="F137" s="279">
        <f>'CARDS 2'!$A$199</f>
        <v>0</v>
      </c>
      <c r="G137" s="279"/>
      <c r="H137" s="279"/>
      <c r="I137" s="279"/>
      <c r="J137" s="280"/>
    </row>
    <row r="138" spans="1:10" ht="13.15" customHeight="1" thickTop="1" thickBot="1" x14ac:dyDescent="0.25">
      <c r="A138" s="25">
        <v>2</v>
      </c>
    </row>
    <row r="139" spans="1:10" ht="27.6" customHeight="1" x14ac:dyDescent="0.2">
      <c r="A139" s="13"/>
      <c r="B139" s="281">
        <f>'CARDS 2'!$A$199</f>
        <v>0</v>
      </c>
      <c r="C139" s="282"/>
      <c r="D139" s="281">
        <f>'CARDS 2'!$N$199</f>
        <v>0</v>
      </c>
      <c r="E139" s="282"/>
      <c r="F139" s="18"/>
      <c r="G139" s="281">
        <f>'CARDS 2'!$A$199</f>
        <v>0</v>
      </c>
      <c r="H139" s="282"/>
      <c r="I139" s="281">
        <f>'CARDS 2'!$N$199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 2'!$C$214</f>
        <v>0</v>
      </c>
      <c r="D154" s="20"/>
      <c r="E154" s="21" t="s">
        <v>16</v>
      </c>
      <c r="F154" s="279">
        <f>'CARDS 2'!$A$222</f>
        <v>0</v>
      </c>
      <c r="G154" s="279"/>
      <c r="H154" s="279"/>
      <c r="I154" s="279"/>
      <c r="J154" s="280"/>
    </row>
    <row r="155" spans="1:10" ht="13.15" customHeight="1" thickTop="1" thickBot="1" x14ac:dyDescent="0.25">
      <c r="A155" s="25">
        <v>2</v>
      </c>
    </row>
    <row r="156" spans="1:10" ht="27.6" customHeight="1" x14ac:dyDescent="0.2">
      <c r="A156" s="13"/>
      <c r="B156" s="281">
        <f>'CARDS 2'!$A$222</f>
        <v>0</v>
      </c>
      <c r="C156" s="282"/>
      <c r="D156" s="281">
        <f>'CARDS 2'!$N$222</f>
        <v>0</v>
      </c>
      <c r="E156" s="282"/>
      <c r="F156" s="18"/>
      <c r="G156" s="281">
        <f>'CARDS 2'!$A$222</f>
        <v>0</v>
      </c>
      <c r="H156" s="282"/>
      <c r="I156" s="281">
        <f>'CARDS 2'!$N$222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 2'!$C$237</f>
        <v>0</v>
      </c>
      <c r="D171" s="20"/>
      <c r="E171" s="21" t="s">
        <v>16</v>
      </c>
      <c r="F171" s="279">
        <f>'CARDS 2'!$A$245</f>
        <v>0</v>
      </c>
      <c r="G171" s="279"/>
      <c r="H171" s="279"/>
      <c r="I171" s="279"/>
      <c r="J171" s="280"/>
    </row>
    <row r="172" spans="1:10" ht="13.15" customHeight="1" thickTop="1" thickBot="1" x14ac:dyDescent="0.25">
      <c r="A172" s="25">
        <v>2</v>
      </c>
    </row>
    <row r="173" spans="1:10" ht="27.6" customHeight="1" x14ac:dyDescent="0.2">
      <c r="A173" s="13"/>
      <c r="B173" s="281">
        <f>'CARDS 2'!$A$245</f>
        <v>0</v>
      </c>
      <c r="C173" s="282"/>
      <c r="D173" s="281">
        <f>'CARDS 2'!$N$245</f>
        <v>0</v>
      </c>
      <c r="E173" s="282"/>
      <c r="F173" s="18"/>
      <c r="G173" s="281">
        <f>'CARDS 2'!$A$245</f>
        <v>0</v>
      </c>
      <c r="H173" s="282"/>
      <c r="I173" s="281">
        <f>'CARDS 2'!$N$245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 2'!$C$260</f>
        <v>0</v>
      </c>
      <c r="D188" s="20"/>
      <c r="E188" s="21" t="s">
        <v>16</v>
      </c>
      <c r="F188" s="279">
        <f>'CARDS 2'!$A$268</f>
        <v>0</v>
      </c>
      <c r="G188" s="279"/>
      <c r="H188" s="279"/>
      <c r="I188" s="279"/>
      <c r="J188" s="280"/>
    </row>
    <row r="189" spans="1:10" ht="13.15" customHeight="1" thickTop="1" thickBot="1" x14ac:dyDescent="0.25">
      <c r="A189" s="25">
        <v>2</v>
      </c>
    </row>
    <row r="190" spans="1:10" ht="27.6" customHeight="1" x14ac:dyDescent="0.2">
      <c r="A190" s="13"/>
      <c r="B190" s="281">
        <f>'CARDS 2'!$A$268</f>
        <v>0</v>
      </c>
      <c r="C190" s="282"/>
      <c r="D190" s="281">
        <f>'CARDS 2'!$N$268</f>
        <v>0</v>
      </c>
      <c r="E190" s="282"/>
      <c r="F190" s="18"/>
      <c r="G190" s="281">
        <f>'CARDS 2'!$A$268</f>
        <v>0</v>
      </c>
      <c r="H190" s="282"/>
      <c r="I190" s="281">
        <f>'CARDS 2'!$N$268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 2'!$C$283</f>
        <v>0</v>
      </c>
      <c r="D205" s="20"/>
      <c r="E205" s="21" t="s">
        <v>16</v>
      </c>
      <c r="F205" s="279">
        <f>'CARDS 2'!$A$291</f>
        <v>0</v>
      </c>
      <c r="G205" s="279"/>
      <c r="H205" s="279"/>
      <c r="I205" s="279"/>
      <c r="J205" s="280"/>
    </row>
    <row r="206" spans="1:10" ht="13.15" customHeight="1" thickTop="1" thickBot="1" x14ac:dyDescent="0.25">
      <c r="A206" s="25">
        <v>2</v>
      </c>
    </row>
    <row r="207" spans="1:10" ht="27.6" customHeight="1" x14ac:dyDescent="0.2">
      <c r="A207" s="13"/>
      <c r="B207" s="281">
        <f>'CARDS 2'!$A$291</f>
        <v>0</v>
      </c>
      <c r="C207" s="282"/>
      <c r="D207" s="281">
        <f>'CARDS 2'!$N$291</f>
        <v>0</v>
      </c>
      <c r="E207" s="282"/>
      <c r="F207" s="18"/>
      <c r="G207" s="281">
        <f>'CARDS 2'!$A$291</f>
        <v>0</v>
      </c>
      <c r="H207" s="282"/>
      <c r="I207" s="281">
        <f>'CARDS 2'!$N$291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 2'!$C$306</f>
        <v>0</v>
      </c>
      <c r="D222" s="20"/>
      <c r="E222" s="21" t="s">
        <v>16</v>
      </c>
      <c r="F222" s="279">
        <f>'CARDS 2'!$A$314</f>
        <v>0</v>
      </c>
      <c r="G222" s="279"/>
      <c r="H222" s="279"/>
      <c r="I222" s="279"/>
      <c r="J222" s="280"/>
    </row>
    <row r="223" spans="1:10" ht="13.15" customHeight="1" thickTop="1" thickBot="1" x14ac:dyDescent="0.25">
      <c r="A223" s="25">
        <v>2</v>
      </c>
    </row>
    <row r="224" spans="1:10" ht="27.6" customHeight="1" x14ac:dyDescent="0.2">
      <c r="A224" s="13"/>
      <c r="B224" s="281">
        <f>'CARDS 2'!$A$314</f>
        <v>0</v>
      </c>
      <c r="C224" s="282"/>
      <c r="D224" s="281">
        <f>'CARDS 2'!$N$314</f>
        <v>0</v>
      </c>
      <c r="E224" s="282"/>
      <c r="F224" s="18"/>
      <c r="G224" s="281">
        <f>'CARDS 2'!$A$314</f>
        <v>0</v>
      </c>
      <c r="H224" s="282"/>
      <c r="I224" s="281">
        <f>'CARDS 2'!$N$314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 2'!$C$329</f>
        <v>0</v>
      </c>
      <c r="D239" s="20"/>
      <c r="E239" s="21" t="s">
        <v>16</v>
      </c>
      <c r="F239" s="279">
        <f>'CARDS 2'!$A$337</f>
        <v>0</v>
      </c>
      <c r="G239" s="279"/>
      <c r="H239" s="279"/>
      <c r="I239" s="279"/>
      <c r="J239" s="280"/>
    </row>
    <row r="240" spans="1:10" ht="13.15" customHeight="1" thickTop="1" thickBot="1" x14ac:dyDescent="0.25">
      <c r="A240" s="25">
        <v>2</v>
      </c>
    </row>
    <row r="241" spans="1:10" ht="27.6" customHeight="1" x14ac:dyDescent="0.2">
      <c r="A241" s="13"/>
      <c r="B241" s="281">
        <f>'CARDS 2'!$A$337</f>
        <v>0</v>
      </c>
      <c r="C241" s="282"/>
      <c r="D241" s="281">
        <f>'CARDS 2'!$N$337</f>
        <v>0</v>
      </c>
      <c r="E241" s="282"/>
      <c r="F241" s="18"/>
      <c r="G241" s="281">
        <f>'CARDS 2'!$A$337</f>
        <v>0</v>
      </c>
      <c r="H241" s="282"/>
      <c r="I241" s="281">
        <f>'CARDS 2'!$N$337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 2'!$C$352</f>
        <v>0</v>
      </c>
      <c r="D256" s="20"/>
      <c r="E256" s="21" t="s">
        <v>16</v>
      </c>
      <c r="F256" s="279">
        <f>'CARDS 2'!$A$360</f>
        <v>0</v>
      </c>
      <c r="G256" s="279"/>
      <c r="H256" s="279"/>
      <c r="I256" s="279"/>
      <c r="J256" s="280"/>
    </row>
    <row r="257" spans="1:10" ht="13.15" customHeight="1" thickTop="1" thickBot="1" x14ac:dyDescent="0.25">
      <c r="A257" s="25">
        <v>2</v>
      </c>
    </row>
    <row r="258" spans="1:10" ht="27.6" customHeight="1" x14ac:dyDescent="0.2">
      <c r="A258" s="13"/>
      <c r="B258" s="281">
        <f>'CARDS 2'!$A$360</f>
        <v>0</v>
      </c>
      <c r="C258" s="282"/>
      <c r="D258" s="281">
        <f>'CARDS 2'!$N$360</f>
        <v>0</v>
      </c>
      <c r="E258" s="282"/>
      <c r="F258" s="18"/>
      <c r="G258" s="281">
        <f>'CARDS 2'!$A$360</f>
        <v>0</v>
      </c>
      <c r="H258" s="282"/>
      <c r="I258" s="281">
        <f>'CARDS 2'!$N$360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8" t="s">
        <v>2</v>
      </c>
      <c r="B273" s="278"/>
      <c r="C273" s="22">
        <f>'CARDS 2'!$C$375</f>
        <v>0</v>
      </c>
      <c r="D273" s="20"/>
      <c r="E273" s="21" t="s">
        <v>16</v>
      </c>
      <c r="F273" s="279">
        <f>'CARDS 2'!$A$383</f>
        <v>0</v>
      </c>
      <c r="G273" s="279"/>
      <c r="H273" s="279"/>
      <c r="I273" s="279"/>
      <c r="J273" s="280"/>
    </row>
    <row r="274" spans="1:10" ht="13.15" customHeight="1" thickTop="1" thickBot="1" x14ac:dyDescent="0.25">
      <c r="A274" s="25">
        <v>2</v>
      </c>
    </row>
    <row r="275" spans="1:10" ht="27.6" customHeight="1" x14ac:dyDescent="0.2">
      <c r="A275" s="13"/>
      <c r="B275" s="281">
        <f>'CARDS 2'!$A$383</f>
        <v>0</v>
      </c>
      <c r="C275" s="282"/>
      <c r="D275" s="281">
        <f>'CARDS 2'!$N$383</f>
        <v>0</v>
      </c>
      <c r="E275" s="282"/>
      <c r="F275" s="18"/>
      <c r="G275" s="281">
        <f>'CARDS 2'!$A$383</f>
        <v>0</v>
      </c>
      <c r="H275" s="282"/>
      <c r="I275" s="281">
        <f>'CARDS 2'!$N$383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8" t="s">
        <v>2</v>
      </c>
      <c r="B290" s="278"/>
      <c r="C290" s="22">
        <f>'CARDS 2'!$C$398</f>
        <v>0</v>
      </c>
      <c r="D290" s="20"/>
      <c r="E290" s="21" t="s">
        <v>16</v>
      </c>
      <c r="F290" s="279">
        <f>'CARDS 2'!$A$406</f>
        <v>0</v>
      </c>
      <c r="G290" s="279"/>
      <c r="H290" s="279"/>
      <c r="I290" s="279"/>
      <c r="J290" s="280"/>
    </row>
    <row r="291" spans="1:10" ht="13.15" customHeight="1" thickTop="1" thickBot="1" x14ac:dyDescent="0.25">
      <c r="A291" s="25">
        <v>2</v>
      </c>
    </row>
    <row r="292" spans="1:10" ht="27.6" customHeight="1" x14ac:dyDescent="0.2">
      <c r="A292" s="13"/>
      <c r="B292" s="281">
        <f>'CARDS 2'!$A$406</f>
        <v>0</v>
      </c>
      <c r="C292" s="282"/>
      <c r="D292" s="281">
        <f>'CARDS 2'!$N$406</f>
        <v>0</v>
      </c>
      <c r="E292" s="282"/>
      <c r="F292" s="18"/>
      <c r="G292" s="281">
        <f>'CARDS 2'!$A$406</f>
        <v>0</v>
      </c>
      <c r="H292" s="282"/>
      <c r="I292" s="281">
        <f>'CARDS 2'!$N$406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8" t="s">
        <v>2</v>
      </c>
      <c r="B307" s="278"/>
      <c r="C307" s="22">
        <f>'CARDS 2'!$C$421</f>
        <v>0</v>
      </c>
      <c r="D307" s="20"/>
      <c r="E307" s="21" t="s">
        <v>16</v>
      </c>
      <c r="F307" s="279">
        <f>'CARDS 2'!$A$429</f>
        <v>0</v>
      </c>
      <c r="G307" s="279"/>
      <c r="H307" s="279"/>
      <c r="I307" s="279"/>
      <c r="J307" s="280"/>
    </row>
    <row r="308" spans="1:10" ht="13.15" customHeight="1" thickTop="1" thickBot="1" x14ac:dyDescent="0.25">
      <c r="A308" s="25">
        <v>2</v>
      </c>
    </row>
    <row r="309" spans="1:10" ht="27.6" customHeight="1" x14ac:dyDescent="0.2">
      <c r="A309" s="13"/>
      <c r="B309" s="281">
        <f>'CARDS 2'!$A$429</f>
        <v>0</v>
      </c>
      <c r="C309" s="282"/>
      <c r="D309" s="281">
        <f>'CARDS 2'!$N$429</f>
        <v>0</v>
      </c>
      <c r="E309" s="282"/>
      <c r="F309" s="18"/>
      <c r="G309" s="281">
        <f>'CARDS 2'!$A$429</f>
        <v>0</v>
      </c>
      <c r="H309" s="282"/>
      <c r="I309" s="281">
        <f>'CARDS 2'!$N$429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8" t="s">
        <v>2</v>
      </c>
      <c r="B324" s="278"/>
      <c r="C324" s="22">
        <f>'CARDS 2'!$C$444</f>
        <v>0</v>
      </c>
      <c r="D324" s="20"/>
      <c r="E324" s="21" t="s">
        <v>16</v>
      </c>
      <c r="F324" s="279">
        <f>'CARDS 2'!$A$452</f>
        <v>0</v>
      </c>
      <c r="G324" s="279"/>
      <c r="H324" s="279"/>
      <c r="I324" s="279"/>
      <c r="J324" s="280"/>
    </row>
    <row r="325" spans="1:10" ht="13.15" customHeight="1" thickTop="1" thickBot="1" x14ac:dyDescent="0.25">
      <c r="A325" s="25">
        <v>2</v>
      </c>
    </row>
    <row r="326" spans="1:10" ht="27.6" customHeight="1" x14ac:dyDescent="0.2">
      <c r="A326" s="13"/>
      <c r="B326" s="281">
        <f>'CARDS 2'!$A$452</f>
        <v>0</v>
      </c>
      <c r="C326" s="282"/>
      <c r="D326" s="281">
        <f>'CARDS 2'!$N$452</f>
        <v>0</v>
      </c>
      <c r="E326" s="282"/>
      <c r="F326" s="18"/>
      <c r="G326" s="281">
        <f>'CARDS 2'!$A$452</f>
        <v>0</v>
      </c>
      <c r="H326" s="282"/>
      <c r="I326" s="281">
        <f>'CARDS 2'!$N$452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8" t="s">
        <v>2</v>
      </c>
      <c r="B341" s="278"/>
      <c r="C341" s="22">
        <f>'CARDS 2'!$C$467</f>
        <v>0</v>
      </c>
      <c r="D341" s="20"/>
      <c r="E341" s="21" t="s">
        <v>16</v>
      </c>
      <c r="F341" s="279">
        <f>'CARDS 2'!$A$475</f>
        <v>0</v>
      </c>
      <c r="G341" s="279"/>
      <c r="H341" s="279"/>
      <c r="I341" s="279"/>
      <c r="J341" s="280"/>
    </row>
    <row r="342" spans="1:10" ht="13.15" customHeight="1" thickTop="1" thickBot="1" x14ac:dyDescent="0.25">
      <c r="A342" s="25">
        <v>2</v>
      </c>
    </row>
    <row r="343" spans="1:10" ht="27.6" customHeight="1" x14ac:dyDescent="0.2">
      <c r="A343" s="13"/>
      <c r="B343" s="281">
        <f>'CARDS 2'!$A$475</f>
        <v>0</v>
      </c>
      <c r="C343" s="282"/>
      <c r="D343" s="281">
        <f>'CARDS 2'!$N$475</f>
        <v>0</v>
      </c>
      <c r="E343" s="282"/>
      <c r="F343" s="18"/>
      <c r="G343" s="281">
        <f>'CARDS 2'!$A$475</f>
        <v>0</v>
      </c>
      <c r="H343" s="282"/>
      <c r="I343" s="281">
        <f>'CARDS 2'!$N$475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8" t="s">
        <v>2</v>
      </c>
      <c r="B358" s="278"/>
      <c r="C358" s="22">
        <f>'CARDS 2'!$C$490</f>
        <v>0</v>
      </c>
      <c r="D358" s="20"/>
      <c r="E358" s="21" t="s">
        <v>16</v>
      </c>
      <c r="F358" s="279">
        <f>'CARDS 2'!$A$498</f>
        <v>0</v>
      </c>
      <c r="G358" s="279"/>
      <c r="H358" s="279"/>
      <c r="I358" s="279"/>
      <c r="J358" s="280"/>
    </row>
    <row r="359" spans="1:10" ht="13.15" customHeight="1" thickTop="1" thickBot="1" x14ac:dyDescent="0.25">
      <c r="A359" s="25">
        <v>2</v>
      </c>
    </row>
    <row r="360" spans="1:10" ht="27.6" customHeight="1" x14ac:dyDescent="0.2">
      <c r="A360" s="13"/>
      <c r="B360" s="281">
        <f>'CARDS 2'!$A$498</f>
        <v>0</v>
      </c>
      <c r="C360" s="282"/>
      <c r="D360" s="281">
        <f>'CARDS 2'!$N$498</f>
        <v>0</v>
      </c>
      <c r="E360" s="282"/>
      <c r="F360" s="18"/>
      <c r="G360" s="281">
        <f>'CARDS 2'!$A$498</f>
        <v>0</v>
      </c>
      <c r="H360" s="282"/>
      <c r="I360" s="281">
        <f>'CARDS 2'!$N$498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8" t="s">
        <v>2</v>
      </c>
      <c r="B375" s="278"/>
      <c r="C375" s="22">
        <f>'CARDS 2'!$C$513</f>
        <v>0</v>
      </c>
      <c r="D375" s="20"/>
      <c r="E375" s="21" t="s">
        <v>16</v>
      </c>
      <c r="F375" s="279">
        <f>'CARDS 2'!$A$521</f>
        <v>0</v>
      </c>
      <c r="G375" s="279"/>
      <c r="H375" s="279"/>
      <c r="I375" s="279"/>
      <c r="J375" s="280"/>
    </row>
    <row r="376" spans="1:10" ht="13.15" customHeight="1" thickTop="1" thickBot="1" x14ac:dyDescent="0.25">
      <c r="A376" s="25">
        <v>2</v>
      </c>
    </row>
    <row r="377" spans="1:10" ht="27.6" customHeight="1" x14ac:dyDescent="0.2">
      <c r="A377" s="13"/>
      <c r="B377" s="281">
        <f>'CARDS 2'!$A$521</f>
        <v>0</v>
      </c>
      <c r="C377" s="282"/>
      <c r="D377" s="281">
        <f>'CARDS 2'!$N$521</f>
        <v>0</v>
      </c>
      <c r="E377" s="282"/>
      <c r="F377" s="18"/>
      <c r="G377" s="281">
        <f>'CARDS 2'!$A$521</f>
        <v>0</v>
      </c>
      <c r="H377" s="282"/>
      <c r="I377" s="281">
        <f>'CARDS 2'!$N$521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8" t="s">
        <v>2</v>
      </c>
      <c r="B392" s="278"/>
      <c r="C392" s="22">
        <f>'CARDS 2'!$C$536</f>
        <v>0</v>
      </c>
      <c r="D392" s="20"/>
      <c r="E392" s="21" t="s">
        <v>16</v>
      </c>
      <c r="F392" s="279">
        <f>'CARDS 2'!$A$544</f>
        <v>0</v>
      </c>
      <c r="G392" s="279"/>
      <c r="H392" s="279"/>
      <c r="I392" s="279"/>
      <c r="J392" s="280"/>
    </row>
    <row r="393" spans="1:10" ht="13.15" customHeight="1" thickTop="1" thickBot="1" x14ac:dyDescent="0.25">
      <c r="A393" s="25">
        <v>2</v>
      </c>
    </row>
    <row r="394" spans="1:10" ht="27.6" customHeight="1" x14ac:dyDescent="0.2">
      <c r="A394" s="13"/>
      <c r="B394" s="281">
        <f>'CARDS 2'!$A$544</f>
        <v>0</v>
      </c>
      <c r="C394" s="282"/>
      <c r="D394" s="281">
        <f>'CARDS 2'!$N$544</f>
        <v>0</v>
      </c>
      <c r="E394" s="282"/>
      <c r="F394" s="18"/>
      <c r="G394" s="281">
        <f>'CARDS 2'!$A$544</f>
        <v>0</v>
      </c>
      <c r="H394" s="282"/>
      <c r="I394" s="281">
        <f>'CARDS 2'!$N$544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8" t="s">
        <v>2</v>
      </c>
      <c r="B409" s="278"/>
      <c r="C409" s="22">
        <f>'CARDS 2'!$C$559</f>
        <v>0</v>
      </c>
      <c r="D409" s="20"/>
      <c r="E409" s="21" t="s">
        <v>16</v>
      </c>
      <c r="F409" s="279">
        <f>'CARDS 2'!$A$567</f>
        <v>0</v>
      </c>
      <c r="G409" s="279"/>
      <c r="H409" s="279"/>
      <c r="I409" s="279"/>
      <c r="J409" s="280"/>
    </row>
    <row r="410" spans="1:10" ht="13.15" customHeight="1" thickTop="1" thickBot="1" x14ac:dyDescent="0.25">
      <c r="A410" s="25">
        <v>2</v>
      </c>
    </row>
    <row r="411" spans="1:10" ht="27.6" customHeight="1" x14ac:dyDescent="0.2">
      <c r="A411" s="13"/>
      <c r="B411" s="281">
        <f>'CARDS 2'!$A$567</f>
        <v>0</v>
      </c>
      <c r="C411" s="282"/>
      <c r="D411" s="281">
        <f>'CARDS 2'!$N$567</f>
        <v>0</v>
      </c>
      <c r="E411" s="282"/>
      <c r="F411" s="18"/>
      <c r="G411" s="281">
        <f>'CARDS 2'!$A$567</f>
        <v>0</v>
      </c>
      <c r="H411" s="282"/>
      <c r="I411" s="281">
        <f>'CARDS 2'!$N$567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8" t="s">
        <v>2</v>
      </c>
      <c r="B426" s="278"/>
      <c r="C426" s="22">
        <f>'CARDS 2'!$C$582</f>
        <v>0</v>
      </c>
      <c r="D426" s="20"/>
      <c r="E426" s="21" t="s">
        <v>16</v>
      </c>
      <c r="F426" s="279">
        <f>'CARDS 2'!$A$590</f>
        <v>0</v>
      </c>
      <c r="G426" s="279"/>
      <c r="H426" s="279"/>
      <c r="I426" s="279"/>
      <c r="J426" s="280"/>
    </row>
    <row r="427" spans="1:10" ht="13.15" customHeight="1" thickTop="1" thickBot="1" x14ac:dyDescent="0.25">
      <c r="A427" s="25">
        <v>2</v>
      </c>
    </row>
    <row r="428" spans="1:10" ht="27.6" customHeight="1" x14ac:dyDescent="0.2">
      <c r="A428" s="13"/>
      <c r="B428" s="281">
        <f>'CARDS 2'!$A$590</f>
        <v>0</v>
      </c>
      <c r="C428" s="282"/>
      <c r="D428" s="281">
        <f>'CARDS 2'!$N$590</f>
        <v>0</v>
      </c>
      <c r="E428" s="282"/>
      <c r="F428" s="18"/>
      <c r="G428" s="281">
        <f>'CARDS 2'!$A$590</f>
        <v>0</v>
      </c>
      <c r="H428" s="282"/>
      <c r="I428" s="281">
        <f>'CARDS 2'!$N$590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8" t="s">
        <v>2</v>
      </c>
      <c r="B443" s="278"/>
      <c r="C443" s="22">
        <f>'CARDS 2'!$C$605</f>
        <v>0</v>
      </c>
      <c r="D443" s="20"/>
      <c r="E443" s="21" t="s">
        <v>16</v>
      </c>
      <c r="F443" s="279">
        <f>'CARDS 2'!$A$613</f>
        <v>0</v>
      </c>
      <c r="G443" s="279"/>
      <c r="H443" s="279"/>
      <c r="I443" s="279"/>
      <c r="J443" s="280"/>
    </row>
    <row r="444" spans="1:10" ht="13.15" customHeight="1" thickTop="1" thickBot="1" x14ac:dyDescent="0.25">
      <c r="A444" s="25">
        <v>2</v>
      </c>
    </row>
    <row r="445" spans="1:10" ht="27.6" customHeight="1" x14ac:dyDescent="0.2">
      <c r="A445" s="13"/>
      <c r="B445" s="281">
        <f>'CARDS 2'!$A$613</f>
        <v>0</v>
      </c>
      <c r="C445" s="282"/>
      <c r="D445" s="281">
        <f>'CARDS 2'!$N$613</f>
        <v>0</v>
      </c>
      <c r="E445" s="282"/>
      <c r="F445" s="18"/>
      <c r="G445" s="281">
        <f>'CARDS 2'!$A$613</f>
        <v>0</v>
      </c>
      <c r="H445" s="282"/>
      <c r="I445" s="281">
        <f>'CARDS 2'!$N$613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8" t="s">
        <v>2</v>
      </c>
      <c r="B460" s="278"/>
      <c r="C460" s="22">
        <f>'CARDS 2'!$C$628</f>
        <v>0</v>
      </c>
      <c r="D460" s="20"/>
      <c r="E460" s="21" t="s">
        <v>16</v>
      </c>
      <c r="F460" s="279">
        <f>'CARDS 2'!$A$636</f>
        <v>0</v>
      </c>
      <c r="G460" s="279"/>
      <c r="H460" s="279"/>
      <c r="I460" s="279"/>
      <c r="J460" s="280"/>
    </row>
    <row r="461" spans="1:10" ht="13.15" customHeight="1" thickTop="1" thickBot="1" x14ac:dyDescent="0.25">
      <c r="A461" s="25">
        <v>2</v>
      </c>
    </row>
    <row r="462" spans="1:10" ht="27.6" customHeight="1" x14ac:dyDescent="0.2">
      <c r="A462" s="13"/>
      <c r="B462" s="281">
        <f>'CARDS 2'!$A$636</f>
        <v>0</v>
      </c>
      <c r="C462" s="282"/>
      <c r="D462" s="281">
        <f>'CARDS 2'!$N$636</f>
        <v>0</v>
      </c>
      <c r="E462" s="282"/>
      <c r="F462" s="18"/>
      <c r="G462" s="281">
        <f>'CARDS 2'!$A$636</f>
        <v>0</v>
      </c>
      <c r="H462" s="282"/>
      <c r="I462" s="281">
        <f>'CARDS 2'!$N$636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8" t="s">
        <v>2</v>
      </c>
      <c r="B477" s="278"/>
      <c r="C477" s="22"/>
      <c r="D477" s="20"/>
      <c r="E477" s="21" t="s">
        <v>16</v>
      </c>
      <c r="F477" s="279"/>
      <c r="G477" s="279"/>
      <c r="H477" s="279"/>
      <c r="I477" s="279"/>
      <c r="J477" s="280"/>
    </row>
    <row r="478" spans="1:10" ht="13.15" customHeight="1" thickTop="1" thickBot="1" x14ac:dyDescent="0.25">
      <c r="A478" s="25">
        <v>2</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0.58325785789047568</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0.52637653714031074</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0.65751976224099484</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0.98758424936365741</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0.89251274177283679</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0.10932815896534354</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0.80729640940404046</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0.46461376399247478</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0.82116756216794162</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4.8535196712404138E-2</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topLeftCell="A71" workbookViewId="0">
      <selection activeCell="K91" sqref="K91"/>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36" t="s">
        <v>88</v>
      </c>
      <c r="B1" s="236"/>
      <c r="C1" s="236"/>
      <c r="D1" s="236"/>
      <c r="E1" s="236"/>
      <c r="F1" s="236"/>
      <c r="G1" s="236"/>
      <c r="H1" s="236"/>
      <c r="I1" s="236"/>
      <c r="J1" s="236"/>
      <c r="K1" s="236"/>
      <c r="L1" s="236"/>
      <c r="M1" s="236"/>
      <c r="N1" s="102"/>
    </row>
    <row r="2" spans="1:14" ht="16.899999999999999" customHeight="1" x14ac:dyDescent="0.35">
      <c r="A2" s="237" t="s">
        <v>89</v>
      </c>
      <c r="B2" s="237"/>
      <c r="C2" s="237"/>
      <c r="D2" s="237"/>
      <c r="E2" s="237"/>
      <c r="F2" s="237"/>
      <c r="G2" s="237"/>
      <c r="H2" s="237"/>
      <c r="I2" s="237"/>
      <c r="J2" s="237"/>
      <c r="K2" s="237"/>
      <c r="L2" s="237"/>
      <c r="M2" s="237"/>
      <c r="N2" s="102"/>
    </row>
    <row r="3" spans="1:14" ht="9" hidden="1" customHeight="1" x14ac:dyDescent="0.2"/>
    <row r="4" spans="1:14" ht="9" hidden="1" customHeight="1" x14ac:dyDescent="0.2"/>
    <row r="5" spans="1:14" ht="13.15" customHeight="1" x14ac:dyDescent="0.25">
      <c r="B5" s="241"/>
      <c r="C5" s="241"/>
      <c r="D5" s="241"/>
      <c r="E5" s="241"/>
      <c r="F5" s="101"/>
      <c r="G5" s="239" t="s">
        <v>27</v>
      </c>
      <c r="H5" s="239"/>
      <c r="I5" s="185" t="s">
        <v>28</v>
      </c>
      <c r="J5" s="185"/>
      <c r="K5" s="145" t="s">
        <v>29</v>
      </c>
      <c r="L5" s="146"/>
      <c r="M5" s="118"/>
      <c r="N5" s="118"/>
    </row>
    <row r="6" spans="1:14" ht="12" customHeight="1" x14ac:dyDescent="0.2">
      <c r="B6" s="238"/>
      <c r="C6" s="238"/>
      <c r="D6" s="238"/>
      <c r="E6" s="238"/>
      <c r="F6" s="100"/>
      <c r="G6" s="240" t="s">
        <v>86</v>
      </c>
      <c r="H6" s="240"/>
      <c r="I6" s="186" t="s">
        <v>85</v>
      </c>
      <c r="J6" s="186"/>
      <c r="K6" s="147" t="s">
        <v>87</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215"/>
      <c r="B8" s="225" t="s">
        <v>90</v>
      </c>
      <c r="C8" s="216"/>
      <c r="D8" s="216" t="s">
        <v>91</v>
      </c>
      <c r="E8" s="219" t="s">
        <v>92</v>
      </c>
      <c r="F8" s="222"/>
      <c r="G8" s="232" t="s">
        <v>92</v>
      </c>
      <c r="H8" s="182"/>
      <c r="I8" s="121"/>
      <c r="J8" s="121"/>
      <c r="K8" s="121"/>
      <c r="L8" s="121"/>
      <c r="M8" s="121"/>
      <c r="N8" s="67"/>
    </row>
    <row r="9" spans="1:14" ht="3" customHeight="1" x14ac:dyDescent="0.3">
      <c r="A9" s="215"/>
      <c r="B9" s="226"/>
      <c r="C9" s="217"/>
      <c r="D9" s="217"/>
      <c r="E9" s="220"/>
      <c r="F9" s="222"/>
      <c r="G9" s="232"/>
      <c r="H9" s="183"/>
      <c r="I9" s="121"/>
      <c r="J9" s="121"/>
      <c r="K9" s="121"/>
      <c r="L9" s="121"/>
      <c r="M9" s="121"/>
      <c r="N9" s="67"/>
    </row>
    <row r="10" spans="1:14" ht="3" customHeight="1" x14ac:dyDescent="0.3">
      <c r="A10" s="215"/>
      <c r="B10" s="226"/>
      <c r="C10" s="217"/>
      <c r="D10" s="217"/>
      <c r="E10" s="220"/>
      <c r="F10" s="222"/>
      <c r="G10" s="232"/>
      <c r="H10" s="183"/>
      <c r="I10" s="121"/>
      <c r="J10" s="121"/>
      <c r="K10" s="121"/>
      <c r="L10" s="121"/>
      <c r="M10" s="121"/>
      <c r="N10" s="67"/>
    </row>
    <row r="11" spans="1:14" ht="3" customHeight="1" x14ac:dyDescent="0.3">
      <c r="A11" s="215"/>
      <c r="B11" s="227"/>
      <c r="C11" s="218"/>
      <c r="D11" s="218"/>
      <c r="E11" s="221"/>
      <c r="F11" s="222"/>
      <c r="G11" s="232"/>
      <c r="H11" s="184"/>
      <c r="I11" s="121"/>
      <c r="J11" s="121"/>
      <c r="K11" s="121"/>
      <c r="L11" s="121"/>
      <c r="M11" s="121"/>
      <c r="N11" s="67"/>
    </row>
    <row r="12" spans="1:14" ht="3" customHeight="1" x14ac:dyDescent="0.3">
      <c r="A12" s="215"/>
      <c r="B12" s="207" t="s">
        <v>83</v>
      </c>
      <c r="C12" s="216"/>
      <c r="D12" s="216"/>
      <c r="E12" s="219"/>
      <c r="F12" s="222"/>
      <c r="G12" s="223"/>
      <c r="H12" s="233"/>
      <c r="I12" s="122"/>
      <c r="J12" s="122"/>
      <c r="K12" s="121"/>
      <c r="L12" s="121"/>
      <c r="M12" s="121"/>
      <c r="N12" s="67"/>
    </row>
    <row r="13" spans="1:14" ht="3" customHeight="1" x14ac:dyDescent="0.3">
      <c r="A13" s="215"/>
      <c r="B13" s="208"/>
      <c r="C13" s="217"/>
      <c r="D13" s="217"/>
      <c r="E13" s="220"/>
      <c r="F13" s="222"/>
      <c r="G13" s="224"/>
      <c r="H13" s="234"/>
      <c r="I13" s="235" t="str">
        <f>IF(H8=H18,"",IF(H8="For",G18,IF(H18="For",G8,IF(H8&gt;H18,G8,G18))))</f>
        <v/>
      </c>
      <c r="J13" s="182"/>
      <c r="K13" s="121"/>
      <c r="L13" s="121"/>
      <c r="M13" s="121"/>
      <c r="N13" s="67"/>
    </row>
    <row r="14" spans="1:14" ht="3" customHeight="1" x14ac:dyDescent="0.3">
      <c r="A14" s="215"/>
      <c r="B14" s="208"/>
      <c r="C14" s="217"/>
      <c r="D14" s="217"/>
      <c r="E14" s="220"/>
      <c r="F14" s="222"/>
      <c r="G14" s="224"/>
      <c r="H14" s="234"/>
      <c r="I14" s="235"/>
      <c r="J14" s="183"/>
      <c r="K14" s="121"/>
      <c r="L14" s="121"/>
      <c r="M14" s="121"/>
      <c r="N14" s="67"/>
    </row>
    <row r="15" spans="1:14" ht="3" customHeight="1" x14ac:dyDescent="0.3">
      <c r="A15" s="215"/>
      <c r="B15" s="209"/>
      <c r="C15" s="218"/>
      <c r="D15" s="218"/>
      <c r="E15" s="221"/>
      <c r="F15" s="222"/>
      <c r="G15" s="224"/>
      <c r="H15" s="234"/>
      <c r="I15" s="235"/>
      <c r="J15" s="183"/>
      <c r="K15" s="121"/>
      <c r="L15" s="121"/>
      <c r="M15" s="121"/>
      <c r="N15" s="67"/>
    </row>
    <row r="16" spans="1:14" ht="4.9000000000000004" customHeight="1" x14ac:dyDescent="0.3">
      <c r="A16" s="123"/>
      <c r="B16" s="121"/>
      <c r="C16" s="121"/>
      <c r="D16" s="121"/>
      <c r="E16" s="121"/>
      <c r="F16" s="121"/>
      <c r="G16" s="121"/>
      <c r="H16" s="121"/>
      <c r="I16" s="232"/>
      <c r="J16" s="184"/>
      <c r="K16" s="121"/>
      <c r="L16" s="121"/>
      <c r="M16" s="121"/>
      <c r="N16" s="67"/>
    </row>
    <row r="17" spans="1:14" ht="4.9000000000000004" customHeight="1" x14ac:dyDescent="0.3">
      <c r="A17" s="123"/>
      <c r="B17" s="121"/>
      <c r="C17" s="121"/>
      <c r="D17" s="121"/>
      <c r="E17" s="121"/>
      <c r="F17" s="121"/>
      <c r="G17" s="121"/>
      <c r="H17" s="121"/>
      <c r="I17" s="223"/>
      <c r="J17" s="124"/>
      <c r="K17" s="125"/>
      <c r="L17" s="122"/>
      <c r="M17" s="121"/>
      <c r="N17" s="67"/>
    </row>
    <row r="18" spans="1:14" ht="3" customHeight="1" x14ac:dyDescent="0.3">
      <c r="A18" s="215"/>
      <c r="B18" s="225" t="s">
        <v>84</v>
      </c>
      <c r="C18" s="216"/>
      <c r="D18" s="216" t="s">
        <v>93</v>
      </c>
      <c r="E18" s="219" t="s">
        <v>94</v>
      </c>
      <c r="F18" s="222"/>
      <c r="G18" s="228" t="s">
        <v>94</v>
      </c>
      <c r="H18" s="182"/>
      <c r="I18" s="224"/>
      <c r="J18" s="124"/>
      <c r="K18" s="125"/>
      <c r="L18" s="122"/>
      <c r="M18" s="121"/>
      <c r="N18" s="67"/>
    </row>
    <row r="19" spans="1:14" ht="3" customHeight="1" x14ac:dyDescent="0.3">
      <c r="A19" s="215"/>
      <c r="B19" s="226"/>
      <c r="C19" s="217"/>
      <c r="D19" s="217"/>
      <c r="E19" s="220"/>
      <c r="F19" s="222"/>
      <c r="G19" s="228"/>
      <c r="H19" s="183"/>
      <c r="I19" s="224"/>
      <c r="J19" s="124"/>
      <c r="K19" s="125"/>
      <c r="L19" s="122"/>
      <c r="M19" s="121"/>
      <c r="N19" s="67"/>
    </row>
    <row r="20" spans="1:14" ht="3" customHeight="1" x14ac:dyDescent="0.3">
      <c r="A20" s="215"/>
      <c r="B20" s="226"/>
      <c r="C20" s="217"/>
      <c r="D20" s="217"/>
      <c r="E20" s="220"/>
      <c r="F20" s="222"/>
      <c r="G20" s="228"/>
      <c r="H20" s="183"/>
      <c r="I20" s="224"/>
      <c r="J20" s="124"/>
      <c r="K20" s="125"/>
      <c r="L20" s="122"/>
      <c r="M20" s="121"/>
      <c r="N20" s="67"/>
    </row>
    <row r="21" spans="1:14" ht="3" customHeight="1" x14ac:dyDescent="0.3">
      <c r="A21" s="215"/>
      <c r="B21" s="227"/>
      <c r="C21" s="218"/>
      <c r="D21" s="218"/>
      <c r="E21" s="221"/>
      <c r="F21" s="222"/>
      <c r="G21" s="228"/>
      <c r="H21" s="184"/>
      <c r="I21" s="125"/>
      <c r="J21" s="126"/>
      <c r="K21" s="125"/>
      <c r="L21" s="122"/>
      <c r="M21" s="121"/>
      <c r="N21" s="67"/>
    </row>
    <row r="22" spans="1:14" ht="3" customHeight="1" x14ac:dyDescent="0.3">
      <c r="A22" s="215"/>
      <c r="B22" s="207" t="s">
        <v>83</v>
      </c>
      <c r="C22" s="216"/>
      <c r="D22" s="216"/>
      <c r="E22" s="219"/>
      <c r="F22" s="222"/>
      <c r="G22" s="223"/>
      <c r="H22" s="124"/>
      <c r="I22" s="121"/>
      <c r="J22" s="121"/>
      <c r="K22" s="125"/>
      <c r="L22" s="122"/>
      <c r="M22" s="121"/>
      <c r="N22" s="67"/>
    </row>
    <row r="23" spans="1:14" ht="3" customHeight="1" x14ac:dyDescent="0.3">
      <c r="A23" s="215"/>
      <c r="B23" s="208"/>
      <c r="C23" s="217"/>
      <c r="D23" s="217"/>
      <c r="E23" s="220"/>
      <c r="F23" s="222"/>
      <c r="G23" s="224"/>
      <c r="H23" s="124"/>
      <c r="I23" s="121"/>
      <c r="J23" s="121"/>
      <c r="K23" s="200" t="str">
        <f>IF(J13=J33,"",IF(J13="For",I33,IF(J33="For",I13,IF(J13&gt;J33,I13,I33))))</f>
        <v/>
      </c>
      <c r="L23" s="187"/>
      <c r="M23" s="121"/>
      <c r="N23" s="67"/>
    </row>
    <row r="24" spans="1:14" ht="3" customHeight="1" x14ac:dyDescent="0.3">
      <c r="A24" s="215"/>
      <c r="B24" s="208"/>
      <c r="C24" s="217"/>
      <c r="D24" s="217"/>
      <c r="E24" s="220"/>
      <c r="F24" s="222"/>
      <c r="G24" s="224"/>
      <c r="H24" s="124"/>
      <c r="I24" s="121"/>
      <c r="J24" s="121"/>
      <c r="K24" s="201"/>
      <c r="L24" s="188"/>
      <c r="M24" s="121"/>
      <c r="N24" s="67"/>
    </row>
    <row r="25" spans="1:14" ht="3" customHeight="1" x14ac:dyDescent="0.3">
      <c r="A25" s="215"/>
      <c r="B25" s="209"/>
      <c r="C25" s="218"/>
      <c r="D25" s="218"/>
      <c r="E25" s="221"/>
      <c r="F25" s="222"/>
      <c r="G25" s="224"/>
      <c r="H25" s="124"/>
      <c r="I25" s="121"/>
      <c r="J25" s="121"/>
      <c r="K25" s="201"/>
      <c r="L25" s="188"/>
      <c r="M25" s="121"/>
      <c r="N25" s="67"/>
    </row>
    <row r="26" spans="1:14" ht="4.9000000000000004" customHeight="1" x14ac:dyDescent="0.3">
      <c r="A26" s="123"/>
      <c r="B26" s="121"/>
      <c r="C26" s="121"/>
      <c r="D26" s="121"/>
      <c r="E26" s="121"/>
      <c r="F26" s="121"/>
      <c r="G26" s="121"/>
      <c r="H26" s="121"/>
      <c r="I26" s="121"/>
      <c r="J26" s="121"/>
      <c r="K26" s="202"/>
      <c r="L26" s="189"/>
      <c r="M26" s="121"/>
      <c r="N26" s="67"/>
    </row>
    <row r="27" spans="1:14" ht="4.9000000000000004" customHeight="1" x14ac:dyDescent="0.3">
      <c r="A27" s="123"/>
      <c r="B27" s="121"/>
      <c r="C27" s="121"/>
      <c r="D27" s="121"/>
      <c r="E27" s="121"/>
      <c r="F27" s="121"/>
      <c r="G27" s="121"/>
      <c r="H27" s="121"/>
      <c r="I27" s="121"/>
      <c r="J27" s="121"/>
      <c r="K27" s="203"/>
      <c r="L27" s="127"/>
      <c r="M27" s="125"/>
      <c r="N27" s="67"/>
    </row>
    <row r="28" spans="1:14" ht="3" customHeight="1" x14ac:dyDescent="0.3">
      <c r="A28" s="215"/>
      <c r="B28" s="225" t="s">
        <v>95</v>
      </c>
      <c r="C28" s="216"/>
      <c r="D28" s="216" t="s">
        <v>96</v>
      </c>
      <c r="E28" s="219" t="s">
        <v>97</v>
      </c>
      <c r="F28" s="222"/>
      <c r="G28" s="228" t="s">
        <v>97</v>
      </c>
      <c r="H28" s="182"/>
      <c r="I28" s="128"/>
      <c r="J28" s="128"/>
      <c r="K28" s="203"/>
      <c r="L28" s="127"/>
      <c r="M28" s="125"/>
      <c r="N28" s="67"/>
    </row>
    <row r="29" spans="1:14" ht="3" customHeight="1" x14ac:dyDescent="0.3">
      <c r="A29" s="215"/>
      <c r="B29" s="226"/>
      <c r="C29" s="217"/>
      <c r="D29" s="217"/>
      <c r="E29" s="220"/>
      <c r="F29" s="222"/>
      <c r="G29" s="228"/>
      <c r="H29" s="183"/>
      <c r="I29" s="128"/>
      <c r="J29" s="128"/>
      <c r="K29" s="203"/>
      <c r="L29" s="127"/>
      <c r="M29" s="125"/>
      <c r="N29" s="67"/>
    </row>
    <row r="30" spans="1:14" ht="3" customHeight="1" x14ac:dyDescent="0.3">
      <c r="A30" s="215"/>
      <c r="B30" s="226"/>
      <c r="C30" s="217"/>
      <c r="D30" s="217"/>
      <c r="E30" s="220"/>
      <c r="F30" s="222"/>
      <c r="G30" s="228"/>
      <c r="H30" s="183"/>
      <c r="I30" s="128"/>
      <c r="J30" s="128"/>
      <c r="K30" s="204"/>
      <c r="L30" s="127"/>
      <c r="M30" s="125"/>
      <c r="N30" s="67"/>
    </row>
    <row r="31" spans="1:14" ht="3" customHeight="1" x14ac:dyDescent="0.3">
      <c r="A31" s="215"/>
      <c r="B31" s="227"/>
      <c r="C31" s="218"/>
      <c r="D31" s="218"/>
      <c r="E31" s="221"/>
      <c r="F31" s="222"/>
      <c r="G31" s="228"/>
      <c r="H31" s="184"/>
      <c r="I31" s="128"/>
      <c r="J31" s="128"/>
      <c r="K31" s="129"/>
      <c r="L31" s="130"/>
      <c r="M31" s="125"/>
      <c r="N31" s="67"/>
    </row>
    <row r="32" spans="1:14" ht="3" customHeight="1" x14ac:dyDescent="0.3">
      <c r="A32" s="215"/>
      <c r="B32" s="207" t="s">
        <v>83</v>
      </c>
      <c r="C32" s="216"/>
      <c r="D32" s="216"/>
      <c r="E32" s="229"/>
      <c r="F32" s="222"/>
      <c r="G32" s="223"/>
      <c r="H32" s="233"/>
      <c r="I32" s="125"/>
      <c r="J32" s="122"/>
      <c r="K32" s="129"/>
      <c r="L32" s="130"/>
      <c r="M32" s="125"/>
      <c r="N32" s="67"/>
    </row>
    <row r="33" spans="1:14" ht="3" customHeight="1" x14ac:dyDescent="0.3">
      <c r="A33" s="215"/>
      <c r="B33" s="208"/>
      <c r="C33" s="217"/>
      <c r="D33" s="217"/>
      <c r="E33" s="230"/>
      <c r="F33" s="222"/>
      <c r="G33" s="224"/>
      <c r="H33" s="234"/>
      <c r="I33" s="232" t="str">
        <f>IF(H28=H38,"",IF(H28="For",G38,IF(H38="For",G28,IF(H28&gt;H38,G28,G38))))</f>
        <v/>
      </c>
      <c r="J33" s="182"/>
      <c r="K33" s="129"/>
      <c r="L33" s="130"/>
      <c r="M33" s="125"/>
      <c r="N33" s="67"/>
    </row>
    <row r="34" spans="1:14" ht="3" customHeight="1" x14ac:dyDescent="0.3">
      <c r="A34" s="215"/>
      <c r="B34" s="208"/>
      <c r="C34" s="217"/>
      <c r="D34" s="217"/>
      <c r="E34" s="230"/>
      <c r="F34" s="222"/>
      <c r="G34" s="224"/>
      <c r="H34" s="234"/>
      <c r="I34" s="232"/>
      <c r="J34" s="183"/>
      <c r="K34" s="129"/>
      <c r="L34" s="130"/>
      <c r="M34" s="125"/>
      <c r="N34" s="67"/>
    </row>
    <row r="35" spans="1:14" ht="3" customHeight="1" x14ac:dyDescent="0.3">
      <c r="A35" s="215"/>
      <c r="B35" s="209"/>
      <c r="C35" s="218"/>
      <c r="D35" s="218"/>
      <c r="E35" s="231"/>
      <c r="F35" s="222"/>
      <c r="G35" s="224"/>
      <c r="H35" s="234"/>
      <c r="I35" s="232"/>
      <c r="J35" s="183"/>
      <c r="K35" s="129"/>
      <c r="L35" s="130"/>
      <c r="M35" s="125"/>
      <c r="N35" s="67"/>
    </row>
    <row r="36" spans="1:14" ht="4.9000000000000004" customHeight="1" x14ac:dyDescent="0.3">
      <c r="A36" s="123"/>
      <c r="B36" s="121"/>
      <c r="C36" s="121"/>
      <c r="D36" s="121"/>
      <c r="E36" s="121"/>
      <c r="F36" s="121"/>
      <c r="G36" s="121"/>
      <c r="H36" s="121"/>
      <c r="I36" s="232"/>
      <c r="J36" s="184"/>
      <c r="K36" s="129"/>
      <c r="L36" s="130"/>
      <c r="M36" s="125"/>
      <c r="N36" s="67"/>
    </row>
    <row r="37" spans="1:14" ht="4.9000000000000004" customHeight="1" x14ac:dyDescent="0.3">
      <c r="A37" s="123"/>
      <c r="B37" s="121"/>
      <c r="C37" s="121"/>
      <c r="D37" s="121"/>
      <c r="E37" s="121"/>
      <c r="F37" s="121"/>
      <c r="G37" s="121"/>
      <c r="H37" s="121"/>
      <c r="I37" s="223"/>
      <c r="J37" s="124"/>
      <c r="K37" s="131"/>
      <c r="L37" s="130"/>
      <c r="M37" s="125"/>
      <c r="N37" s="67"/>
    </row>
    <row r="38" spans="1:14" ht="3" customHeight="1" x14ac:dyDescent="0.3">
      <c r="A38" s="215"/>
      <c r="B38" s="225" t="s">
        <v>98</v>
      </c>
      <c r="C38" s="216"/>
      <c r="D38" s="216" t="s">
        <v>99</v>
      </c>
      <c r="E38" s="219" t="s">
        <v>100</v>
      </c>
      <c r="F38" s="222"/>
      <c r="G38" s="228" t="s">
        <v>100</v>
      </c>
      <c r="H38" s="182"/>
      <c r="I38" s="224"/>
      <c r="J38" s="124"/>
      <c r="K38" s="131"/>
      <c r="L38" s="130"/>
      <c r="M38" s="125"/>
      <c r="N38" s="67"/>
    </row>
    <row r="39" spans="1:14" ht="3" customHeight="1" x14ac:dyDescent="0.3">
      <c r="A39" s="215"/>
      <c r="B39" s="226"/>
      <c r="C39" s="217"/>
      <c r="D39" s="217"/>
      <c r="E39" s="220"/>
      <c r="F39" s="222"/>
      <c r="G39" s="228"/>
      <c r="H39" s="183"/>
      <c r="I39" s="224"/>
      <c r="J39" s="124"/>
      <c r="K39" s="131"/>
      <c r="L39" s="130"/>
      <c r="M39" s="125"/>
      <c r="N39" s="67"/>
    </row>
    <row r="40" spans="1:14" ht="3" customHeight="1" x14ac:dyDescent="0.3">
      <c r="A40" s="215"/>
      <c r="B40" s="226"/>
      <c r="C40" s="217"/>
      <c r="D40" s="217"/>
      <c r="E40" s="220"/>
      <c r="F40" s="222"/>
      <c r="G40" s="228"/>
      <c r="H40" s="183"/>
      <c r="I40" s="224"/>
      <c r="J40" s="124"/>
      <c r="K40" s="131"/>
      <c r="L40" s="130"/>
      <c r="M40" s="125"/>
      <c r="N40" s="67"/>
    </row>
    <row r="41" spans="1:14" ht="3" customHeight="1" x14ac:dyDescent="0.3">
      <c r="A41" s="215"/>
      <c r="B41" s="227"/>
      <c r="C41" s="218"/>
      <c r="D41" s="218"/>
      <c r="E41" s="221"/>
      <c r="F41" s="222"/>
      <c r="G41" s="228"/>
      <c r="H41" s="184"/>
      <c r="I41" s="125"/>
      <c r="J41" s="122"/>
      <c r="K41" s="131"/>
      <c r="L41" s="130"/>
      <c r="M41" s="125"/>
      <c r="N41" s="67"/>
    </row>
    <row r="42" spans="1:14" ht="3" customHeight="1" x14ac:dyDescent="0.3">
      <c r="A42" s="215"/>
      <c r="B42" s="207" t="s">
        <v>83</v>
      </c>
      <c r="C42" s="216"/>
      <c r="D42" s="216"/>
      <c r="E42" s="219"/>
      <c r="F42" s="222"/>
      <c r="G42" s="223"/>
      <c r="H42" s="124"/>
      <c r="I42" s="121"/>
      <c r="J42" s="121"/>
      <c r="K42" s="131"/>
      <c r="L42" s="130"/>
      <c r="M42" s="125"/>
      <c r="N42" s="67"/>
    </row>
    <row r="43" spans="1:14" ht="3" customHeight="1" x14ac:dyDescent="0.3">
      <c r="A43" s="215"/>
      <c r="B43" s="208"/>
      <c r="C43" s="217"/>
      <c r="D43" s="217"/>
      <c r="E43" s="220"/>
      <c r="F43" s="222"/>
      <c r="G43" s="224"/>
      <c r="H43" s="124"/>
      <c r="I43" s="121"/>
      <c r="J43" s="121"/>
      <c r="K43" s="131"/>
      <c r="L43" s="130"/>
      <c r="M43" s="174" t="str">
        <f>IF(L23=L63,"",IF(L23="For",K63,IF(L63="For",K23,IF(L23&gt;L63,K23,K63))))</f>
        <v/>
      </c>
      <c r="N43" s="67"/>
    </row>
    <row r="44" spans="1:14" ht="3" customHeight="1" x14ac:dyDescent="0.3">
      <c r="A44" s="215"/>
      <c r="B44" s="208"/>
      <c r="C44" s="217"/>
      <c r="D44" s="217"/>
      <c r="E44" s="220"/>
      <c r="F44" s="222"/>
      <c r="G44" s="224"/>
      <c r="H44" s="124"/>
      <c r="I44" s="121"/>
      <c r="J44" s="121"/>
      <c r="K44" s="131"/>
      <c r="L44" s="130"/>
      <c r="M44" s="174"/>
      <c r="N44" s="67"/>
    </row>
    <row r="45" spans="1:14" ht="3" customHeight="1" x14ac:dyDescent="0.3">
      <c r="A45" s="215"/>
      <c r="B45" s="209"/>
      <c r="C45" s="218"/>
      <c r="D45" s="218"/>
      <c r="E45" s="221"/>
      <c r="F45" s="222"/>
      <c r="G45" s="224"/>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3"/>
      <c r="B48" s="194"/>
      <c r="C48" s="197"/>
      <c r="D48" s="197"/>
      <c r="E48" s="210"/>
      <c r="F48" s="213"/>
      <c r="G48" s="214" t="s">
        <v>83</v>
      </c>
      <c r="H48" s="167"/>
      <c r="I48" s="132"/>
      <c r="J48" s="132"/>
      <c r="K48" s="133"/>
      <c r="L48" s="134"/>
      <c r="M48" s="172"/>
      <c r="N48" s="68"/>
    </row>
    <row r="49" spans="1:14" ht="3" customHeight="1" x14ac:dyDescent="0.3">
      <c r="A49" s="193"/>
      <c r="B49" s="195"/>
      <c r="C49" s="198"/>
      <c r="D49" s="198"/>
      <c r="E49" s="211"/>
      <c r="F49" s="213"/>
      <c r="G49" s="214"/>
      <c r="H49" s="168"/>
      <c r="I49" s="132"/>
      <c r="J49" s="132"/>
      <c r="K49" s="133"/>
      <c r="L49" s="134"/>
      <c r="M49" s="172"/>
      <c r="N49" s="68"/>
    </row>
    <row r="50" spans="1:14" ht="3" customHeight="1" x14ac:dyDescent="0.3">
      <c r="A50" s="193"/>
      <c r="B50" s="195"/>
      <c r="C50" s="198"/>
      <c r="D50" s="198"/>
      <c r="E50" s="211"/>
      <c r="F50" s="213"/>
      <c r="G50" s="214"/>
      <c r="H50" s="168"/>
      <c r="I50" s="132"/>
      <c r="J50" s="132"/>
      <c r="K50" s="133"/>
      <c r="L50" s="134"/>
      <c r="M50" s="173"/>
      <c r="N50" s="68"/>
    </row>
    <row r="51" spans="1:14" ht="3" customHeight="1" x14ac:dyDescent="0.3">
      <c r="A51" s="193"/>
      <c r="B51" s="196"/>
      <c r="C51" s="199"/>
      <c r="D51" s="199"/>
      <c r="E51" s="212"/>
      <c r="F51" s="213"/>
      <c r="G51" s="214"/>
      <c r="H51" s="169"/>
      <c r="I51" s="132"/>
      <c r="J51" s="132"/>
      <c r="K51" s="133"/>
      <c r="L51" s="134"/>
      <c r="M51" s="69"/>
      <c r="N51" s="68"/>
    </row>
    <row r="52" spans="1:14" ht="3" customHeight="1" x14ac:dyDescent="0.3">
      <c r="A52" s="193"/>
      <c r="B52" s="207" t="s">
        <v>83</v>
      </c>
      <c r="C52" s="197"/>
      <c r="D52" s="197"/>
      <c r="E52" s="210"/>
      <c r="F52" s="213"/>
      <c r="G52" s="175"/>
      <c r="H52" s="170"/>
      <c r="I52" s="135"/>
      <c r="J52" s="136"/>
      <c r="K52" s="133"/>
      <c r="L52" s="134"/>
      <c r="M52" s="69"/>
      <c r="N52" s="68"/>
    </row>
    <row r="53" spans="1:14" ht="3" customHeight="1" x14ac:dyDescent="0.3">
      <c r="A53" s="193"/>
      <c r="B53" s="208"/>
      <c r="C53" s="198"/>
      <c r="D53" s="198"/>
      <c r="E53" s="211"/>
      <c r="F53" s="213"/>
      <c r="G53" s="176"/>
      <c r="H53" s="171"/>
      <c r="I53" s="205" t="str">
        <f>IF(H48=H58,"",IF(H48="For",G58,IF(H58="For",G48,IF(H48&gt;H58,G48,G58))))</f>
        <v/>
      </c>
      <c r="J53" s="167"/>
      <c r="K53" s="133"/>
      <c r="L53" s="134"/>
      <c r="M53" s="69"/>
      <c r="N53" s="68"/>
    </row>
    <row r="54" spans="1:14" ht="3" customHeight="1" x14ac:dyDescent="0.3">
      <c r="A54" s="193"/>
      <c r="B54" s="208"/>
      <c r="C54" s="198"/>
      <c r="D54" s="198"/>
      <c r="E54" s="211"/>
      <c r="F54" s="213"/>
      <c r="G54" s="176"/>
      <c r="H54" s="171"/>
      <c r="I54" s="205"/>
      <c r="J54" s="168"/>
      <c r="K54" s="133"/>
      <c r="L54" s="134"/>
      <c r="M54" s="69"/>
      <c r="N54" s="68"/>
    </row>
    <row r="55" spans="1:14" ht="3" customHeight="1" x14ac:dyDescent="0.3">
      <c r="A55" s="193"/>
      <c r="B55" s="209"/>
      <c r="C55" s="199"/>
      <c r="D55" s="199"/>
      <c r="E55" s="212"/>
      <c r="F55" s="213"/>
      <c r="G55" s="176"/>
      <c r="H55" s="171"/>
      <c r="I55" s="205"/>
      <c r="J55" s="168"/>
      <c r="K55" s="133"/>
      <c r="L55" s="134"/>
      <c r="M55" s="69"/>
      <c r="N55" s="68"/>
    </row>
    <row r="56" spans="1:14" ht="4.9000000000000004" customHeight="1" x14ac:dyDescent="0.3">
      <c r="A56" s="137"/>
      <c r="B56" s="132"/>
      <c r="C56" s="132"/>
      <c r="D56" s="132"/>
      <c r="E56" s="132"/>
      <c r="F56" s="132"/>
      <c r="G56" s="132"/>
      <c r="H56" s="132"/>
      <c r="I56" s="206"/>
      <c r="J56" s="169"/>
      <c r="K56" s="133"/>
      <c r="L56" s="134"/>
      <c r="M56" s="69"/>
      <c r="N56" s="68"/>
    </row>
    <row r="57" spans="1:14" ht="4.9000000000000004" customHeight="1" x14ac:dyDescent="0.3">
      <c r="A57" s="137"/>
      <c r="B57" s="132"/>
      <c r="C57" s="132"/>
      <c r="D57" s="132"/>
      <c r="E57" s="132"/>
      <c r="F57" s="132"/>
      <c r="G57" s="132"/>
      <c r="H57" s="132"/>
      <c r="I57" s="175"/>
      <c r="J57" s="138"/>
      <c r="K57" s="139"/>
      <c r="L57" s="134"/>
      <c r="M57" s="69"/>
      <c r="N57" s="68"/>
    </row>
    <row r="58" spans="1:14" ht="3" customHeight="1" x14ac:dyDescent="0.3">
      <c r="A58" s="193"/>
      <c r="B58" s="194"/>
      <c r="C58" s="197"/>
      <c r="D58" s="197"/>
      <c r="E58" s="210"/>
      <c r="F58" s="213"/>
      <c r="G58" s="214" t="s">
        <v>101</v>
      </c>
      <c r="H58" s="167"/>
      <c r="I58" s="176"/>
      <c r="J58" s="138"/>
      <c r="K58" s="139"/>
      <c r="L58" s="134"/>
      <c r="M58" s="69"/>
      <c r="N58" s="68"/>
    </row>
    <row r="59" spans="1:14" ht="3" customHeight="1" x14ac:dyDescent="0.3">
      <c r="A59" s="193"/>
      <c r="B59" s="195"/>
      <c r="C59" s="198"/>
      <c r="D59" s="198"/>
      <c r="E59" s="211"/>
      <c r="F59" s="213"/>
      <c r="G59" s="214"/>
      <c r="H59" s="168"/>
      <c r="I59" s="176"/>
      <c r="J59" s="138"/>
      <c r="K59" s="139"/>
      <c r="L59" s="134"/>
      <c r="M59" s="69"/>
      <c r="N59" s="68"/>
    </row>
    <row r="60" spans="1:14" ht="3" customHeight="1" x14ac:dyDescent="0.3">
      <c r="A60" s="193"/>
      <c r="B60" s="195"/>
      <c r="C60" s="198"/>
      <c r="D60" s="198"/>
      <c r="E60" s="211"/>
      <c r="F60" s="213"/>
      <c r="G60" s="214"/>
      <c r="H60" s="168"/>
      <c r="I60" s="176"/>
      <c r="J60" s="138"/>
      <c r="K60" s="139"/>
      <c r="L60" s="134"/>
      <c r="M60" s="69"/>
      <c r="N60" s="68"/>
    </row>
    <row r="61" spans="1:14" ht="3" customHeight="1" x14ac:dyDescent="0.3">
      <c r="A61" s="193"/>
      <c r="B61" s="196"/>
      <c r="C61" s="199"/>
      <c r="D61" s="199"/>
      <c r="E61" s="212"/>
      <c r="F61" s="213"/>
      <c r="G61" s="214"/>
      <c r="H61" s="169"/>
      <c r="I61" s="135"/>
      <c r="J61" s="140"/>
      <c r="K61" s="139"/>
      <c r="L61" s="134"/>
      <c r="M61" s="69"/>
      <c r="N61" s="68"/>
    </row>
    <row r="62" spans="1:14" ht="3" customHeight="1" x14ac:dyDescent="0.3">
      <c r="A62" s="193"/>
      <c r="B62" s="207" t="s">
        <v>83</v>
      </c>
      <c r="C62" s="197"/>
      <c r="D62" s="197"/>
      <c r="E62" s="210"/>
      <c r="F62" s="213"/>
      <c r="G62" s="175"/>
      <c r="H62" s="138"/>
      <c r="I62" s="136"/>
      <c r="J62" s="132"/>
      <c r="K62" s="139"/>
      <c r="L62" s="141"/>
      <c r="M62" s="69"/>
      <c r="N62" s="68"/>
    </row>
    <row r="63" spans="1:14" ht="3" customHeight="1" x14ac:dyDescent="0.3">
      <c r="A63" s="193"/>
      <c r="B63" s="208"/>
      <c r="C63" s="198"/>
      <c r="D63" s="198"/>
      <c r="E63" s="211"/>
      <c r="F63" s="213"/>
      <c r="G63" s="176"/>
      <c r="H63" s="138"/>
      <c r="I63" s="136"/>
      <c r="J63" s="132"/>
      <c r="K63" s="180" t="str">
        <f>IF(J53=J73,"",IF(J53="For",I73,IF(J73="For",I53,IF(J53&gt;J73,I53,I73))))</f>
        <v/>
      </c>
      <c r="L63" s="190"/>
      <c r="M63" s="69"/>
      <c r="N63" s="68"/>
    </row>
    <row r="64" spans="1:14" ht="3" customHeight="1" x14ac:dyDescent="0.3">
      <c r="A64" s="193"/>
      <c r="B64" s="208"/>
      <c r="C64" s="198"/>
      <c r="D64" s="198"/>
      <c r="E64" s="211"/>
      <c r="F64" s="213"/>
      <c r="G64" s="176"/>
      <c r="H64" s="138"/>
      <c r="I64" s="136"/>
      <c r="J64" s="132"/>
      <c r="K64" s="181"/>
      <c r="L64" s="191"/>
      <c r="M64" s="69"/>
      <c r="N64" s="68"/>
    </row>
    <row r="65" spans="1:14" ht="3" customHeight="1" x14ac:dyDescent="0.3">
      <c r="A65" s="193"/>
      <c r="B65" s="209"/>
      <c r="C65" s="199"/>
      <c r="D65" s="199"/>
      <c r="E65" s="212"/>
      <c r="F65" s="213"/>
      <c r="G65" s="176"/>
      <c r="H65" s="138"/>
      <c r="I65" s="136"/>
      <c r="J65" s="132"/>
      <c r="K65" s="181"/>
      <c r="L65" s="191"/>
      <c r="M65" s="69"/>
      <c r="N65" s="68"/>
    </row>
    <row r="66" spans="1:14" ht="4.9000000000000004" customHeight="1" x14ac:dyDescent="0.3">
      <c r="A66" s="137"/>
      <c r="B66" s="132"/>
      <c r="C66" s="132"/>
      <c r="D66" s="132"/>
      <c r="E66" s="132"/>
      <c r="F66" s="132"/>
      <c r="G66" s="132"/>
      <c r="H66" s="132"/>
      <c r="I66" s="136"/>
      <c r="J66" s="132"/>
      <c r="K66" s="181"/>
      <c r="L66" s="192"/>
      <c r="M66" s="69"/>
      <c r="N66" s="68"/>
    </row>
    <row r="67" spans="1:14" ht="4.9000000000000004" customHeight="1" x14ac:dyDescent="0.3">
      <c r="A67" s="137"/>
      <c r="B67" s="132"/>
      <c r="C67" s="132"/>
      <c r="D67" s="132"/>
      <c r="E67" s="132"/>
      <c r="F67" s="132"/>
      <c r="G67" s="132"/>
      <c r="H67" s="132"/>
      <c r="I67" s="136"/>
      <c r="J67" s="132"/>
      <c r="K67" s="178"/>
      <c r="L67" s="142"/>
      <c r="M67" s="71"/>
      <c r="N67" s="68"/>
    </row>
    <row r="68" spans="1:14" ht="3" customHeight="1" x14ac:dyDescent="0.25">
      <c r="A68" s="193"/>
      <c r="B68" s="194"/>
      <c r="C68" s="197"/>
      <c r="D68" s="197"/>
      <c r="E68" s="210"/>
      <c r="F68" s="213"/>
      <c r="G68" s="214" t="s">
        <v>83</v>
      </c>
      <c r="H68" s="167"/>
      <c r="I68" s="143"/>
      <c r="J68" s="143"/>
      <c r="K68" s="178"/>
      <c r="L68" s="142"/>
      <c r="M68" s="71"/>
      <c r="N68" s="68"/>
    </row>
    <row r="69" spans="1:14" ht="3" customHeight="1" x14ac:dyDescent="0.25">
      <c r="A69" s="193"/>
      <c r="B69" s="195"/>
      <c r="C69" s="198"/>
      <c r="D69" s="198"/>
      <c r="E69" s="211"/>
      <c r="F69" s="213"/>
      <c r="G69" s="214"/>
      <c r="H69" s="168"/>
      <c r="I69" s="143"/>
      <c r="J69" s="143"/>
      <c r="K69" s="178"/>
      <c r="L69" s="142"/>
      <c r="M69" s="71"/>
      <c r="N69" s="68"/>
    </row>
    <row r="70" spans="1:14" ht="3" customHeight="1" x14ac:dyDescent="0.25">
      <c r="A70" s="193"/>
      <c r="B70" s="195"/>
      <c r="C70" s="198"/>
      <c r="D70" s="198"/>
      <c r="E70" s="211"/>
      <c r="F70" s="213"/>
      <c r="G70" s="214"/>
      <c r="H70" s="168"/>
      <c r="I70" s="143"/>
      <c r="J70" s="143"/>
      <c r="K70" s="179"/>
      <c r="L70" s="142"/>
      <c r="M70" s="71"/>
      <c r="N70" s="68"/>
    </row>
    <row r="71" spans="1:14" ht="3" customHeight="1" x14ac:dyDescent="0.3">
      <c r="A71" s="193"/>
      <c r="B71" s="196"/>
      <c r="C71" s="199"/>
      <c r="D71" s="199"/>
      <c r="E71" s="212"/>
      <c r="F71" s="213"/>
      <c r="G71" s="214"/>
      <c r="H71" s="169"/>
      <c r="I71" s="143"/>
      <c r="J71" s="143"/>
      <c r="K71" s="139"/>
      <c r="L71" s="144"/>
      <c r="M71" s="71"/>
      <c r="N71" s="68"/>
    </row>
    <row r="72" spans="1:14" ht="3" customHeight="1" x14ac:dyDescent="0.3">
      <c r="A72" s="193"/>
      <c r="B72" s="207" t="s">
        <v>83</v>
      </c>
      <c r="C72" s="197"/>
      <c r="D72" s="197"/>
      <c r="E72" s="210"/>
      <c r="F72" s="213"/>
      <c r="G72" s="175"/>
      <c r="H72" s="170"/>
      <c r="I72" s="135"/>
      <c r="J72" s="136"/>
      <c r="K72" s="139"/>
      <c r="L72" s="144"/>
      <c r="M72" s="71"/>
      <c r="N72" s="68"/>
    </row>
    <row r="73" spans="1:14" ht="3" customHeight="1" x14ac:dyDescent="0.3">
      <c r="A73" s="193"/>
      <c r="B73" s="208"/>
      <c r="C73" s="198"/>
      <c r="D73" s="198"/>
      <c r="E73" s="211"/>
      <c r="F73" s="213"/>
      <c r="G73" s="176"/>
      <c r="H73" s="171"/>
      <c r="I73" s="177" t="str">
        <f>IF(H68=H78,"",IF(H68="For",G78,IF(H78="For",G68,IF(H68&gt;H78,G68,G78))))</f>
        <v/>
      </c>
      <c r="J73" s="167"/>
      <c r="K73" s="139"/>
      <c r="L73" s="144"/>
      <c r="M73" s="71"/>
      <c r="N73" s="68"/>
    </row>
    <row r="74" spans="1:14" ht="3" customHeight="1" x14ac:dyDescent="0.3">
      <c r="A74" s="193"/>
      <c r="B74" s="208"/>
      <c r="C74" s="198"/>
      <c r="D74" s="198"/>
      <c r="E74" s="211"/>
      <c r="F74" s="213"/>
      <c r="G74" s="176"/>
      <c r="H74" s="171"/>
      <c r="I74" s="177"/>
      <c r="J74" s="168"/>
      <c r="K74" s="139"/>
      <c r="L74" s="144"/>
      <c r="M74" s="71"/>
      <c r="N74" s="68"/>
    </row>
    <row r="75" spans="1:14" ht="3" customHeight="1" x14ac:dyDescent="0.3">
      <c r="A75" s="193"/>
      <c r="B75" s="209"/>
      <c r="C75" s="199"/>
      <c r="D75" s="199"/>
      <c r="E75" s="212"/>
      <c r="F75" s="213"/>
      <c r="G75" s="176"/>
      <c r="H75" s="171"/>
      <c r="I75" s="177"/>
      <c r="J75" s="168"/>
      <c r="K75" s="139"/>
      <c r="L75" s="144"/>
      <c r="M75" s="71"/>
      <c r="N75" s="68"/>
    </row>
    <row r="76" spans="1:14" ht="4.9000000000000004" customHeight="1" x14ac:dyDescent="0.3">
      <c r="A76" s="137"/>
      <c r="B76" s="132"/>
      <c r="C76" s="132"/>
      <c r="D76" s="132"/>
      <c r="E76" s="132"/>
      <c r="F76" s="132"/>
      <c r="G76" s="132"/>
      <c r="H76" s="132"/>
      <c r="I76" s="177"/>
      <c r="J76" s="169"/>
      <c r="K76" s="139"/>
      <c r="L76" s="144"/>
      <c r="M76" s="71"/>
      <c r="N76" s="68"/>
    </row>
    <row r="77" spans="1:14" ht="4.9000000000000004" customHeight="1" x14ac:dyDescent="0.3">
      <c r="A77" s="137"/>
      <c r="B77" s="132"/>
      <c r="C77" s="132"/>
      <c r="D77" s="132"/>
      <c r="E77" s="132"/>
      <c r="F77" s="132"/>
      <c r="G77" s="132"/>
      <c r="H77" s="132"/>
      <c r="I77" s="175"/>
      <c r="J77" s="138"/>
      <c r="K77" s="133"/>
      <c r="L77" s="133"/>
      <c r="M77" s="71"/>
      <c r="N77" s="68"/>
    </row>
    <row r="78" spans="1:14" ht="3" customHeight="1" x14ac:dyDescent="0.3">
      <c r="A78" s="193"/>
      <c r="B78" s="194"/>
      <c r="C78" s="197"/>
      <c r="D78" s="197"/>
      <c r="E78" s="210"/>
      <c r="F78" s="213"/>
      <c r="G78" s="214" t="s">
        <v>102</v>
      </c>
      <c r="H78" s="167"/>
      <c r="I78" s="176"/>
      <c r="J78" s="138"/>
      <c r="K78" s="133"/>
      <c r="L78" s="133"/>
      <c r="M78" s="71"/>
      <c r="N78" s="68"/>
    </row>
    <row r="79" spans="1:14" ht="3" customHeight="1" x14ac:dyDescent="0.3">
      <c r="A79" s="193"/>
      <c r="B79" s="195"/>
      <c r="C79" s="198"/>
      <c r="D79" s="198"/>
      <c r="E79" s="211"/>
      <c r="F79" s="213"/>
      <c r="G79" s="214"/>
      <c r="H79" s="168"/>
      <c r="I79" s="176"/>
      <c r="J79" s="138"/>
      <c r="K79" s="133"/>
      <c r="L79" s="133"/>
      <c r="M79" s="71"/>
      <c r="N79" s="68"/>
    </row>
    <row r="80" spans="1:14" ht="3" customHeight="1" x14ac:dyDescent="0.3">
      <c r="A80" s="193"/>
      <c r="B80" s="195"/>
      <c r="C80" s="198"/>
      <c r="D80" s="198"/>
      <c r="E80" s="211"/>
      <c r="F80" s="213"/>
      <c r="G80" s="214"/>
      <c r="H80" s="168"/>
      <c r="I80" s="176"/>
      <c r="J80" s="138"/>
      <c r="K80" s="133"/>
      <c r="L80" s="133"/>
      <c r="M80" s="71"/>
      <c r="N80" s="68"/>
    </row>
    <row r="81" spans="1:14" ht="3" customHeight="1" x14ac:dyDescent="0.3">
      <c r="A81" s="193"/>
      <c r="B81" s="196"/>
      <c r="C81" s="199"/>
      <c r="D81" s="199"/>
      <c r="E81" s="212"/>
      <c r="F81" s="213"/>
      <c r="G81" s="214"/>
      <c r="H81" s="169"/>
      <c r="I81" s="135"/>
      <c r="J81" s="136"/>
      <c r="K81" s="133"/>
      <c r="L81" s="133"/>
      <c r="M81" s="71"/>
      <c r="N81" s="68"/>
    </row>
    <row r="82" spans="1:14" ht="3" customHeight="1" x14ac:dyDescent="0.3">
      <c r="A82" s="193"/>
      <c r="B82" s="207" t="s">
        <v>83</v>
      </c>
      <c r="C82" s="197"/>
      <c r="D82" s="197"/>
      <c r="E82" s="210"/>
      <c r="F82" s="213"/>
      <c r="G82" s="175"/>
      <c r="H82" s="138"/>
      <c r="I82" s="132"/>
      <c r="J82" s="132"/>
      <c r="K82" s="133"/>
      <c r="L82" s="133"/>
      <c r="M82" s="71"/>
      <c r="N82" s="68"/>
    </row>
    <row r="83" spans="1:14" ht="3" customHeight="1" x14ac:dyDescent="0.3">
      <c r="A83" s="193"/>
      <c r="B83" s="208"/>
      <c r="C83" s="198"/>
      <c r="D83" s="198"/>
      <c r="E83" s="211"/>
      <c r="F83" s="213"/>
      <c r="G83" s="176"/>
      <c r="H83" s="138"/>
      <c r="I83" s="132"/>
      <c r="J83" s="132"/>
      <c r="K83" s="133"/>
      <c r="L83" s="133"/>
      <c r="M83" s="71"/>
      <c r="N83" s="166"/>
    </row>
    <row r="84" spans="1:14" ht="3" customHeight="1" x14ac:dyDescent="0.3">
      <c r="A84" s="193"/>
      <c r="B84" s="208"/>
      <c r="C84" s="198"/>
      <c r="D84" s="198"/>
      <c r="E84" s="211"/>
      <c r="F84" s="213"/>
      <c r="G84" s="176"/>
      <c r="H84" s="138"/>
      <c r="I84" s="132"/>
      <c r="J84" s="132"/>
      <c r="K84" s="133"/>
      <c r="L84" s="133"/>
      <c r="M84" s="71"/>
      <c r="N84" s="166"/>
    </row>
    <row r="85" spans="1:14" ht="3" customHeight="1" x14ac:dyDescent="0.3">
      <c r="A85" s="193"/>
      <c r="B85" s="209"/>
      <c r="C85" s="199"/>
      <c r="D85" s="199"/>
      <c r="E85" s="212"/>
      <c r="F85" s="213"/>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36" t="s">
        <v>66</v>
      </c>
      <c r="C1" s="236"/>
      <c r="D1" s="236"/>
      <c r="E1" s="236"/>
      <c r="F1" s="236"/>
      <c r="G1" s="236"/>
      <c r="H1" s="236"/>
      <c r="I1" s="102"/>
      <c r="J1" s="102"/>
      <c r="K1" s="102"/>
      <c r="L1" s="102"/>
      <c r="M1" s="102"/>
      <c r="N1" s="102"/>
      <c r="O1" s="102"/>
      <c r="P1" s="102"/>
      <c r="Q1" s="102"/>
    </row>
    <row r="2" spans="2:17" ht="21" customHeight="1" x14ac:dyDescent="0.3">
      <c r="B2" s="236" t="s">
        <v>46</v>
      </c>
      <c r="C2" s="236"/>
      <c r="D2" s="236"/>
      <c r="E2" s="236"/>
      <c r="F2" s="236"/>
      <c r="G2" s="236"/>
      <c r="H2" s="236"/>
      <c r="I2" s="102"/>
      <c r="J2" s="102"/>
      <c r="K2" s="102"/>
      <c r="L2" s="102"/>
      <c r="M2" s="102"/>
      <c r="N2" s="102"/>
      <c r="O2" s="102"/>
      <c r="P2" s="102"/>
      <c r="Q2" s="102"/>
    </row>
    <row r="3" spans="2:17" ht="21.6" customHeight="1" x14ac:dyDescent="0.25">
      <c r="B3" s="246">
        <v>42378</v>
      </c>
      <c r="C3" s="246"/>
      <c r="D3" s="246"/>
      <c r="E3" s="246"/>
      <c r="F3" s="246"/>
      <c r="G3" s="246"/>
      <c r="H3" s="246"/>
      <c r="I3" s="102"/>
      <c r="J3" s="102"/>
      <c r="K3" s="102"/>
      <c r="L3" s="102"/>
      <c r="M3" s="102"/>
      <c r="N3" s="102"/>
      <c r="O3" s="102"/>
      <c r="P3" s="102"/>
      <c r="Q3" s="102"/>
    </row>
    <row r="4" spans="2:17" ht="25.9" customHeight="1" x14ac:dyDescent="0.2">
      <c r="B4" s="245" t="s">
        <v>67</v>
      </c>
      <c r="C4" s="245"/>
      <c r="D4" s="245"/>
      <c r="E4" s="245"/>
      <c r="F4" s="245"/>
      <c r="G4" s="245"/>
      <c r="H4" s="245"/>
    </row>
    <row r="5" spans="2:17" ht="25.5" x14ac:dyDescent="0.2">
      <c r="B5" s="103" t="s">
        <v>37</v>
      </c>
      <c r="E5" s="103" t="s">
        <v>37</v>
      </c>
    </row>
    <row r="6" spans="2:17" ht="17.45" customHeight="1" x14ac:dyDescent="0.2">
      <c r="B6" s="243">
        <v>1</v>
      </c>
      <c r="C6" s="112" t="str">
        <f>Chart!$B$8</f>
        <v>Forbes 01</v>
      </c>
      <c r="D6" s="112">
        <f>Chart!$C$8</f>
        <v>0</v>
      </c>
      <c r="E6" s="112" t="str">
        <f>Chart!$B$8</f>
        <v>Forbes 01</v>
      </c>
      <c r="F6" s="112" t="str">
        <f>Chart!$D$8</f>
        <v xml:space="preserve">Bruce </v>
      </c>
      <c r="G6" s="112" t="str">
        <f>Chart!$B$8</f>
        <v>Forbes 01</v>
      </c>
      <c r="H6" s="112" t="str">
        <f>Chart!$E$8</f>
        <v>Williams</v>
      </c>
    </row>
    <row r="7" spans="2:17" ht="17.45" customHeight="1" x14ac:dyDescent="0.2">
      <c r="B7" s="244"/>
      <c r="C7" s="113" t="str">
        <f>Chart!$B$12</f>
        <v>BYE</v>
      </c>
      <c r="D7" s="113">
        <f>Chart!$C$12</f>
        <v>0</v>
      </c>
      <c r="E7" s="113"/>
      <c r="F7" s="113">
        <f>Chart!$D$12</f>
        <v>0</v>
      </c>
      <c r="G7" s="113"/>
      <c r="H7" s="113">
        <f>Chart!$E$12</f>
        <v>0</v>
      </c>
    </row>
    <row r="8" spans="2:17" ht="17.45" customHeight="1" x14ac:dyDescent="0.2">
      <c r="B8" s="243">
        <v>2</v>
      </c>
      <c r="C8" s="112" t="str">
        <f>Chart!$B$18</f>
        <v>Pks Railwaiy 01</v>
      </c>
      <c r="D8" s="112">
        <f>Chart!$C$18</f>
        <v>0</v>
      </c>
      <c r="E8" s="112"/>
      <c r="F8" s="112" t="str">
        <f>Chart!$D$18</f>
        <v>Darryl</v>
      </c>
      <c r="G8" s="112"/>
      <c r="H8" s="112" t="str">
        <f>Chart!$E$18</f>
        <v>McKellar</v>
      </c>
    </row>
    <row r="9" spans="2:17" ht="17.45" customHeight="1" x14ac:dyDescent="0.2">
      <c r="B9" s="244">
        <v>7</v>
      </c>
      <c r="C9" s="113" t="str">
        <f>Chart!$B$22</f>
        <v>BYE</v>
      </c>
      <c r="D9" s="113">
        <f>Chart!$C$22</f>
        <v>0</v>
      </c>
      <c r="E9" s="113"/>
      <c r="F9" s="113">
        <f>Chart!$D$22</f>
        <v>0</v>
      </c>
      <c r="G9" s="113"/>
      <c r="H9" s="113">
        <f>Chart!$E$22</f>
        <v>0</v>
      </c>
    </row>
    <row r="10" spans="2:17" ht="17.45" customHeight="1" x14ac:dyDescent="0.2">
      <c r="B10" s="243">
        <v>3</v>
      </c>
      <c r="C10" s="112" t="str">
        <f>Chart!$B$28</f>
        <v>Parkes B &amp; SC</v>
      </c>
      <c r="D10" s="112">
        <f>Chart!$C$28</f>
        <v>0</v>
      </c>
      <c r="E10" s="112"/>
      <c r="F10" s="112" t="str">
        <f>Chart!$D$28</f>
        <v>Mark</v>
      </c>
      <c r="G10" s="112"/>
      <c r="H10" s="112" t="str">
        <f>Chart!$E$28</f>
        <v>Fitzalan</v>
      </c>
    </row>
    <row r="11" spans="2:17" ht="17.45" customHeight="1" x14ac:dyDescent="0.2">
      <c r="B11" s="244">
        <v>11</v>
      </c>
      <c r="C11" s="113" t="str">
        <f>Chart!$B$32</f>
        <v>BYE</v>
      </c>
      <c r="D11" s="113">
        <f>Chart!$C$32</f>
        <v>0</v>
      </c>
      <c r="E11" s="113"/>
      <c r="F11" s="113">
        <f>Chart!$D$32</f>
        <v>0</v>
      </c>
      <c r="G11" s="113"/>
      <c r="H11" s="113">
        <f>Chart!$E$32</f>
        <v>0</v>
      </c>
    </row>
    <row r="12" spans="2:17" ht="17.45" customHeight="1" x14ac:dyDescent="0.2">
      <c r="B12" s="243">
        <v>4</v>
      </c>
      <c r="C12" s="112" t="str">
        <f>Chart!$B$38</f>
        <v>Parkes Railway</v>
      </c>
      <c r="D12" s="112">
        <f>Chart!$C$38</f>
        <v>0</v>
      </c>
      <c r="E12" s="112"/>
      <c r="F12" s="112" t="str">
        <f>Chart!$D$38</f>
        <v>Ray</v>
      </c>
      <c r="G12" s="112"/>
      <c r="H12" s="112" t="str">
        <f>Chart!$E$38</f>
        <v>Griffiths</v>
      </c>
    </row>
    <row r="13" spans="2:17" ht="17.45" customHeight="1" x14ac:dyDescent="0.2">
      <c r="B13" s="244">
        <v>15</v>
      </c>
      <c r="C13" s="113" t="str">
        <f>Chart!$B$42</f>
        <v>BYE</v>
      </c>
      <c r="D13" s="113">
        <f>Chart!$C$42</f>
        <v>0</v>
      </c>
      <c r="E13" s="113"/>
      <c r="F13" s="113">
        <f>Chart!$D$42</f>
        <v>0</v>
      </c>
      <c r="G13" s="113"/>
      <c r="H13" s="113">
        <f>Chart!$E$42</f>
        <v>0</v>
      </c>
    </row>
    <row r="14" spans="2:17" ht="17.45" customHeight="1" x14ac:dyDescent="0.2">
      <c r="B14" s="243">
        <v>5</v>
      </c>
      <c r="C14" s="112">
        <f>Chart!$B$48</f>
        <v>0</v>
      </c>
      <c r="D14" s="112">
        <f>Chart!$C$48</f>
        <v>0</v>
      </c>
      <c r="E14" s="112"/>
      <c r="F14" s="112">
        <f>Chart!$D$48</f>
        <v>0</v>
      </c>
      <c r="G14" s="112"/>
      <c r="H14" s="112">
        <f>Chart!$E$48</f>
        <v>0</v>
      </c>
    </row>
    <row r="15" spans="2:17" ht="17.45" customHeight="1" x14ac:dyDescent="0.2">
      <c r="B15" s="244">
        <v>19</v>
      </c>
      <c r="C15" s="113" t="str">
        <f>Chart!$B$52</f>
        <v>BYE</v>
      </c>
      <c r="D15" s="113">
        <f>Chart!$C$52</f>
        <v>0</v>
      </c>
      <c r="E15" s="113"/>
      <c r="F15" s="113">
        <f>Chart!$D$52</f>
        <v>0</v>
      </c>
      <c r="G15" s="113"/>
      <c r="H15" s="113">
        <f>Chart!$E$52</f>
        <v>0</v>
      </c>
    </row>
    <row r="16" spans="2:17" ht="17.45" customHeight="1" x14ac:dyDescent="0.2">
      <c r="B16" s="243">
        <v>6</v>
      </c>
      <c r="C16" s="112">
        <f>Chart!$B$58</f>
        <v>0</v>
      </c>
      <c r="D16" s="112">
        <f>Chart!$C$58</f>
        <v>0</v>
      </c>
      <c r="E16" s="112"/>
      <c r="F16" s="112">
        <f>Chart!$D$58</f>
        <v>0</v>
      </c>
      <c r="G16" s="112"/>
      <c r="H16" s="112">
        <f>Chart!$E$58</f>
        <v>0</v>
      </c>
    </row>
    <row r="17" spans="2:8" ht="17.45" customHeight="1" x14ac:dyDescent="0.2">
      <c r="B17" s="244">
        <v>23</v>
      </c>
      <c r="C17" s="113" t="str">
        <f>Chart!$B$62</f>
        <v>BYE</v>
      </c>
      <c r="D17" s="113">
        <f>Chart!$C$62</f>
        <v>0</v>
      </c>
      <c r="E17" s="113"/>
      <c r="F17" s="113">
        <f>Chart!$D$62</f>
        <v>0</v>
      </c>
      <c r="G17" s="113"/>
      <c r="H17" s="113">
        <f>Chart!$E$62</f>
        <v>0</v>
      </c>
    </row>
    <row r="18" spans="2:8" ht="17.45" customHeight="1" x14ac:dyDescent="0.2">
      <c r="B18" s="243">
        <v>7</v>
      </c>
      <c r="C18" s="112">
        <f>Chart!$B$68</f>
        <v>0</v>
      </c>
      <c r="D18" s="112">
        <f>Chart!$C$68</f>
        <v>0</v>
      </c>
      <c r="E18" s="112"/>
      <c r="F18" s="112">
        <f>Chart!$D$68</f>
        <v>0</v>
      </c>
      <c r="G18" s="112"/>
      <c r="H18" s="112">
        <f>Chart!$E$68</f>
        <v>0</v>
      </c>
    </row>
    <row r="19" spans="2:8" ht="17.45" customHeight="1" x14ac:dyDescent="0.2">
      <c r="B19" s="244">
        <v>27</v>
      </c>
      <c r="C19" s="113" t="str">
        <f>Chart!$B$72</f>
        <v>BYE</v>
      </c>
      <c r="D19" s="113">
        <f>Chart!$C$72</f>
        <v>0</v>
      </c>
      <c r="E19" s="113"/>
      <c r="F19" s="113">
        <f>Chart!$D$72</f>
        <v>0</v>
      </c>
      <c r="G19" s="113"/>
      <c r="H19" s="113">
        <f>Chart!$E$72</f>
        <v>0</v>
      </c>
    </row>
    <row r="20" spans="2:8" ht="17.45" customHeight="1" x14ac:dyDescent="0.2">
      <c r="B20" s="243">
        <v>8</v>
      </c>
      <c r="C20" s="112">
        <f>Chart!$B$78</f>
        <v>0</v>
      </c>
      <c r="D20" s="112">
        <f>Chart!$C$78</f>
        <v>0</v>
      </c>
      <c r="E20" s="112"/>
      <c r="F20" s="112">
        <f>Chart!$D$78</f>
        <v>0</v>
      </c>
      <c r="G20" s="112"/>
      <c r="H20" s="112">
        <f>Chart!$E$78</f>
        <v>0</v>
      </c>
    </row>
    <row r="21" spans="2:8" ht="17.45" customHeight="1" x14ac:dyDescent="0.2">
      <c r="B21" s="244">
        <v>31</v>
      </c>
      <c r="C21" s="113" t="str">
        <f>Chart!$B$82</f>
        <v>BYE</v>
      </c>
      <c r="D21" s="113">
        <f>Chart!$C$82</f>
        <v>0</v>
      </c>
      <c r="E21" s="113"/>
      <c r="F21" s="113">
        <f>Chart!$D$82</f>
        <v>0</v>
      </c>
      <c r="G21" s="113"/>
      <c r="H21" s="113">
        <f>Chart!$E$82</f>
        <v>0</v>
      </c>
    </row>
    <row r="22" spans="2:8" ht="17.45" customHeight="1" x14ac:dyDescent="0.2">
      <c r="B22" s="243"/>
      <c r="C22" s="112"/>
      <c r="D22" s="112"/>
      <c r="E22" s="112"/>
      <c r="F22" s="112"/>
      <c r="G22" s="112"/>
      <c r="H22" s="112"/>
    </row>
    <row r="23" spans="2:8" ht="17.45" customHeight="1" x14ac:dyDescent="0.2">
      <c r="B23" s="242"/>
      <c r="C23" s="113"/>
      <c r="D23" s="113"/>
      <c r="E23" s="113"/>
      <c r="F23" s="113"/>
      <c r="G23" s="113"/>
      <c r="H23" s="113"/>
    </row>
    <row r="24" spans="2:8" ht="17.45" customHeight="1" x14ac:dyDescent="0.2">
      <c r="B24" s="242"/>
      <c r="C24" s="113"/>
      <c r="D24" s="113"/>
      <c r="E24" s="113"/>
      <c r="F24" s="113"/>
      <c r="G24" s="113"/>
      <c r="H24" s="113"/>
    </row>
    <row r="25" spans="2:8" ht="17.45" customHeight="1" x14ac:dyDescent="0.2">
      <c r="B25" s="242"/>
      <c r="C25" s="113"/>
      <c r="D25" s="113"/>
      <c r="E25" s="113"/>
      <c r="F25" s="113"/>
      <c r="G25" s="113"/>
      <c r="H25" s="113"/>
    </row>
    <row r="26" spans="2:8" ht="17.45" customHeight="1" x14ac:dyDescent="0.2">
      <c r="B26" s="242"/>
      <c r="C26" s="113"/>
      <c r="D26" s="113"/>
      <c r="E26" s="113"/>
      <c r="F26" s="113"/>
      <c r="G26" s="113"/>
      <c r="H26" s="113"/>
    </row>
    <row r="27" spans="2:8" ht="17.45" customHeight="1" x14ac:dyDescent="0.2">
      <c r="B27" s="242"/>
      <c r="C27" s="113"/>
      <c r="D27" s="113"/>
      <c r="E27" s="113"/>
      <c r="F27" s="113"/>
      <c r="G27" s="113"/>
      <c r="H27" s="113"/>
    </row>
    <row r="28" spans="2:8" ht="17.45" customHeight="1" x14ac:dyDescent="0.2">
      <c r="B28" s="242"/>
      <c r="C28" s="113"/>
      <c r="D28" s="113"/>
      <c r="E28" s="113"/>
      <c r="F28" s="113"/>
      <c r="G28" s="113"/>
      <c r="H28" s="113"/>
    </row>
    <row r="29" spans="2:8" ht="17.45" customHeight="1" x14ac:dyDescent="0.2">
      <c r="B29" s="242"/>
      <c r="C29" s="113"/>
      <c r="D29" s="113"/>
      <c r="E29" s="113"/>
      <c r="F29" s="113"/>
      <c r="G29" s="113"/>
      <c r="H29" s="113"/>
    </row>
    <row r="30" spans="2:8" ht="17.45" customHeight="1" x14ac:dyDescent="0.2">
      <c r="B30" s="242"/>
      <c r="C30" s="113"/>
      <c r="D30" s="113"/>
      <c r="E30" s="113"/>
      <c r="F30" s="113"/>
      <c r="G30" s="113"/>
      <c r="H30" s="113"/>
    </row>
    <row r="31" spans="2:8" ht="17.45" customHeight="1" x14ac:dyDescent="0.2">
      <c r="B31" s="242"/>
      <c r="C31" s="113"/>
      <c r="D31" s="113"/>
      <c r="E31" s="113"/>
      <c r="F31" s="113"/>
      <c r="G31" s="113"/>
      <c r="H31" s="113"/>
    </row>
    <row r="32" spans="2:8" ht="17.45" customHeight="1" x14ac:dyDescent="0.2">
      <c r="B32" s="242"/>
      <c r="C32" s="113"/>
      <c r="D32" s="113"/>
      <c r="E32" s="113"/>
      <c r="F32" s="113"/>
      <c r="G32" s="113"/>
      <c r="H32" s="113"/>
    </row>
    <row r="33" spans="2:8" ht="17.45" customHeight="1" x14ac:dyDescent="0.2">
      <c r="B33" s="242"/>
      <c r="C33" s="113"/>
      <c r="D33" s="113"/>
      <c r="E33" s="113"/>
      <c r="F33" s="113"/>
      <c r="G33" s="113"/>
      <c r="H33" s="113"/>
    </row>
    <row r="34" spans="2:8" ht="17.45" customHeight="1" x14ac:dyDescent="0.2">
      <c r="B34" s="242"/>
      <c r="C34" s="113"/>
      <c r="D34" s="113"/>
      <c r="E34" s="113"/>
      <c r="F34" s="113"/>
      <c r="G34" s="113"/>
      <c r="H34" s="113"/>
    </row>
    <row r="35" spans="2:8" ht="17.45" customHeight="1" x14ac:dyDescent="0.2">
      <c r="B35" s="242"/>
      <c r="C35" s="113"/>
      <c r="D35" s="113"/>
      <c r="E35" s="113"/>
      <c r="F35" s="113"/>
      <c r="G35" s="113"/>
      <c r="H35" s="113"/>
    </row>
    <row r="36" spans="2:8" ht="17.45" customHeight="1" x14ac:dyDescent="0.2">
      <c r="B36" s="242"/>
      <c r="C36" s="113"/>
      <c r="D36" s="113"/>
      <c r="E36" s="113"/>
      <c r="F36" s="113"/>
      <c r="G36" s="113"/>
      <c r="H36" s="113"/>
    </row>
    <row r="37" spans="2:8" ht="17.45" customHeight="1" x14ac:dyDescent="0.2">
      <c r="B37" s="242"/>
      <c r="C37" s="113"/>
      <c r="D37" s="113"/>
      <c r="E37" s="113"/>
      <c r="F37" s="113"/>
      <c r="G37" s="113"/>
      <c r="H37" s="113"/>
    </row>
    <row r="38" spans="2:8" ht="17.45" customHeight="1" x14ac:dyDescent="0.2">
      <c r="B38" s="242"/>
      <c r="C38" s="113"/>
      <c r="D38" s="113"/>
      <c r="E38" s="113"/>
      <c r="F38" s="113"/>
      <c r="G38" s="113"/>
      <c r="H38" s="113"/>
    </row>
    <row r="39" spans="2:8" ht="17.45" customHeight="1" x14ac:dyDescent="0.2">
      <c r="B39" s="242"/>
      <c r="C39" s="113"/>
      <c r="D39" s="113"/>
      <c r="E39" s="113"/>
      <c r="F39" s="113"/>
      <c r="G39" s="113"/>
      <c r="H39" s="113"/>
    </row>
    <row r="40" spans="2:8" ht="17.45" customHeight="1" x14ac:dyDescent="0.2">
      <c r="B40" s="242"/>
      <c r="C40" s="113"/>
      <c r="D40" s="113"/>
      <c r="E40" s="113"/>
      <c r="F40" s="113"/>
      <c r="G40" s="113"/>
      <c r="H40" s="113"/>
    </row>
    <row r="41" spans="2:8" ht="17.45" customHeight="1" x14ac:dyDescent="0.2">
      <c r="B41" s="242"/>
      <c r="C41" s="113"/>
      <c r="D41" s="113"/>
      <c r="E41" s="113"/>
      <c r="F41" s="113"/>
      <c r="G41" s="113"/>
      <c r="H41" s="113"/>
    </row>
    <row r="42" spans="2:8" ht="17.45" customHeight="1" x14ac:dyDescent="0.2">
      <c r="B42" s="242"/>
      <c r="C42" s="113"/>
      <c r="D42" s="113"/>
      <c r="E42" s="113"/>
      <c r="F42" s="113"/>
      <c r="G42" s="113"/>
      <c r="H42" s="113"/>
    </row>
    <row r="43" spans="2:8" ht="17.45" customHeight="1" x14ac:dyDescent="0.2">
      <c r="B43" s="242"/>
      <c r="C43" s="113"/>
      <c r="D43" s="113"/>
      <c r="E43" s="113"/>
      <c r="F43" s="113"/>
      <c r="G43" s="113"/>
      <c r="H43" s="113"/>
    </row>
    <row r="44" spans="2:8" ht="17.45" customHeight="1" x14ac:dyDescent="0.2">
      <c r="B44" s="242"/>
      <c r="C44" s="113"/>
      <c r="D44" s="113"/>
      <c r="E44" s="113"/>
      <c r="F44" s="113"/>
      <c r="G44" s="113"/>
      <c r="H44" s="113"/>
    </row>
    <row r="45" spans="2:8" ht="17.45" customHeight="1" x14ac:dyDescent="0.2">
      <c r="B45" s="242"/>
      <c r="C45" s="113"/>
      <c r="D45" s="113"/>
      <c r="E45" s="113"/>
      <c r="F45" s="113"/>
      <c r="G45" s="113"/>
      <c r="H45" s="113"/>
    </row>
    <row r="46" spans="2:8" ht="17.45" customHeight="1" x14ac:dyDescent="0.2">
      <c r="B46" s="242"/>
      <c r="C46" s="113"/>
      <c r="D46" s="113"/>
      <c r="E46" s="113"/>
      <c r="F46" s="113"/>
      <c r="G46" s="113"/>
      <c r="H46" s="113"/>
    </row>
    <row r="47" spans="2:8" ht="17.45" customHeight="1" x14ac:dyDescent="0.2">
      <c r="B47" s="242"/>
      <c r="C47" s="113"/>
      <c r="D47" s="113"/>
      <c r="E47" s="113"/>
      <c r="F47" s="113"/>
      <c r="G47" s="113"/>
      <c r="H47" s="113"/>
    </row>
    <row r="48" spans="2:8" ht="17.45" customHeight="1" x14ac:dyDescent="0.2">
      <c r="B48" s="242"/>
      <c r="C48" s="113"/>
      <c r="D48" s="113"/>
      <c r="E48" s="113"/>
      <c r="F48" s="113"/>
      <c r="G48" s="113"/>
      <c r="H48" s="113"/>
    </row>
    <row r="49" spans="2:8" ht="17.45" customHeight="1" x14ac:dyDescent="0.2">
      <c r="B49" s="242"/>
      <c r="C49" s="113"/>
      <c r="D49" s="113"/>
      <c r="E49" s="113"/>
      <c r="F49" s="113"/>
      <c r="G49" s="113"/>
      <c r="H49" s="113"/>
    </row>
    <row r="50" spans="2:8" ht="17.45" customHeight="1" x14ac:dyDescent="0.2">
      <c r="B50" s="242"/>
      <c r="C50" s="113"/>
      <c r="D50" s="113"/>
      <c r="E50" s="113"/>
      <c r="F50" s="113"/>
      <c r="G50" s="113"/>
      <c r="H50" s="113"/>
    </row>
    <row r="51" spans="2:8" ht="17.45" customHeight="1" x14ac:dyDescent="0.2">
      <c r="B51" s="242"/>
      <c r="C51" s="113"/>
      <c r="D51" s="113"/>
      <c r="E51" s="113"/>
      <c r="F51" s="113"/>
      <c r="G51" s="113"/>
      <c r="H51" s="113"/>
    </row>
    <row r="52" spans="2:8" ht="17.45" customHeight="1" x14ac:dyDescent="0.2">
      <c r="B52" s="242"/>
      <c r="C52" s="113"/>
      <c r="D52" s="113"/>
      <c r="E52" s="113"/>
      <c r="F52" s="113"/>
      <c r="G52" s="113"/>
      <c r="H52" s="113"/>
    </row>
    <row r="53" spans="2:8" ht="17.45" customHeight="1" x14ac:dyDescent="0.2">
      <c r="B53" s="242"/>
      <c r="C53" s="113"/>
      <c r="D53" s="113"/>
      <c r="E53" s="113"/>
      <c r="F53" s="113"/>
      <c r="G53" s="113"/>
      <c r="H53" s="113"/>
    </row>
    <row r="54" spans="2:8" ht="17.45" customHeight="1" x14ac:dyDescent="0.2">
      <c r="B54" s="242"/>
      <c r="C54" s="113"/>
      <c r="D54" s="113"/>
      <c r="E54" s="113"/>
      <c r="F54" s="113"/>
      <c r="G54" s="113"/>
      <c r="H54" s="113"/>
    </row>
    <row r="55" spans="2:8" ht="17.45" customHeight="1" x14ac:dyDescent="0.2">
      <c r="B55" s="242"/>
      <c r="C55" s="113"/>
      <c r="D55" s="113"/>
      <c r="E55" s="113"/>
      <c r="F55" s="113"/>
      <c r="G55" s="113"/>
      <c r="H55" s="113"/>
    </row>
    <row r="56" spans="2:8" ht="17.45" customHeight="1" x14ac:dyDescent="0.2">
      <c r="B56" s="242"/>
      <c r="C56" s="113"/>
      <c r="D56" s="113"/>
      <c r="E56" s="113"/>
      <c r="F56" s="113"/>
      <c r="G56" s="113"/>
      <c r="H56" s="113"/>
    </row>
    <row r="57" spans="2:8" ht="17.45" customHeight="1" x14ac:dyDescent="0.2">
      <c r="B57" s="242"/>
      <c r="C57" s="113"/>
      <c r="D57" s="113"/>
      <c r="E57" s="113"/>
      <c r="F57" s="113"/>
      <c r="G57" s="113"/>
      <c r="H57" s="113"/>
    </row>
    <row r="58" spans="2:8" ht="17.45" customHeight="1" x14ac:dyDescent="0.2">
      <c r="B58" s="242"/>
      <c r="C58" s="113"/>
      <c r="D58" s="113"/>
      <c r="E58" s="113"/>
      <c r="F58" s="113"/>
      <c r="G58" s="113"/>
      <c r="H58" s="113"/>
    </row>
    <row r="59" spans="2:8" ht="17.45" customHeight="1" x14ac:dyDescent="0.2">
      <c r="B59" s="242"/>
      <c r="C59" s="113"/>
      <c r="D59" s="113"/>
      <c r="E59" s="113"/>
      <c r="F59" s="113"/>
      <c r="G59" s="113"/>
      <c r="H59" s="113"/>
    </row>
    <row r="60" spans="2:8" ht="17.45" customHeight="1" x14ac:dyDescent="0.2">
      <c r="B60" s="242"/>
      <c r="C60" s="113"/>
      <c r="D60" s="113"/>
      <c r="E60" s="113"/>
      <c r="F60" s="113"/>
      <c r="G60" s="113"/>
      <c r="H60" s="113"/>
    </row>
    <row r="61" spans="2:8" ht="17.45" customHeight="1" x14ac:dyDescent="0.2">
      <c r="B61" s="242"/>
      <c r="C61" s="113"/>
      <c r="D61" s="113"/>
      <c r="E61" s="113"/>
      <c r="F61" s="113"/>
      <c r="G61" s="113"/>
      <c r="H61" s="113"/>
    </row>
    <row r="62" spans="2:8" ht="17.45" customHeight="1" x14ac:dyDescent="0.2">
      <c r="B62" s="242"/>
      <c r="C62" s="113"/>
      <c r="D62" s="113"/>
      <c r="E62" s="113"/>
      <c r="F62" s="113"/>
      <c r="G62" s="113"/>
      <c r="H62" s="113"/>
    </row>
    <row r="63" spans="2:8" ht="17.45" customHeight="1" x14ac:dyDescent="0.2">
      <c r="B63" s="242"/>
      <c r="C63" s="113"/>
      <c r="D63" s="113"/>
      <c r="E63" s="113"/>
      <c r="F63" s="113"/>
      <c r="G63" s="113"/>
      <c r="H63" s="113"/>
    </row>
    <row r="64" spans="2:8" ht="17.45" customHeight="1" x14ac:dyDescent="0.2">
      <c r="B64" s="242"/>
      <c r="C64" s="113"/>
      <c r="D64" s="113"/>
      <c r="E64" s="113"/>
      <c r="F64" s="113"/>
      <c r="G64" s="113"/>
      <c r="H64" s="113"/>
    </row>
    <row r="65" spans="2:8" ht="17.45" customHeight="1" x14ac:dyDescent="0.2">
      <c r="B65" s="242"/>
      <c r="C65" s="113"/>
      <c r="D65" s="113"/>
      <c r="E65" s="113"/>
      <c r="F65" s="113"/>
      <c r="G65" s="113"/>
      <c r="H65" s="113"/>
    </row>
    <row r="66" spans="2:8" ht="17.45" customHeight="1" x14ac:dyDescent="0.2">
      <c r="B66" s="242"/>
      <c r="C66" s="113"/>
      <c r="D66" s="113"/>
      <c r="E66" s="113"/>
      <c r="F66" s="113"/>
      <c r="G66" s="113"/>
      <c r="H66" s="113"/>
    </row>
    <row r="67" spans="2:8" ht="17.45" customHeight="1" x14ac:dyDescent="0.2">
      <c r="B67" s="242"/>
      <c r="C67" s="113"/>
      <c r="D67" s="113"/>
      <c r="E67" s="113"/>
      <c r="F67" s="113"/>
      <c r="G67" s="113"/>
      <c r="H67" s="113"/>
    </row>
    <row r="68" spans="2:8" ht="17.45" customHeight="1" x14ac:dyDescent="0.2">
      <c r="B68" s="242"/>
      <c r="C68" s="113"/>
      <c r="D68" s="113"/>
      <c r="E68" s="113"/>
      <c r="F68" s="113"/>
      <c r="G68" s="113"/>
      <c r="H68" s="113"/>
    </row>
    <row r="69" spans="2:8" ht="17.45" customHeight="1" x14ac:dyDescent="0.2">
      <c r="B69" s="242"/>
      <c r="C69" s="113"/>
      <c r="D69" s="113"/>
      <c r="E69" s="113"/>
      <c r="F69" s="113"/>
      <c r="G69" s="113"/>
      <c r="H69" s="113"/>
    </row>
    <row r="70" spans="2:8" ht="17.45" customHeight="1" x14ac:dyDescent="0.2">
      <c r="B70" s="242"/>
      <c r="C70" s="113"/>
      <c r="D70" s="113"/>
      <c r="E70" s="113"/>
      <c r="F70" s="113"/>
      <c r="G70" s="113"/>
      <c r="H70" s="113"/>
    </row>
    <row r="71" spans="2:8" ht="17.45" customHeight="1" x14ac:dyDescent="0.2">
      <c r="B71" s="242"/>
      <c r="C71" s="113"/>
      <c r="D71" s="113"/>
      <c r="E71" s="113"/>
      <c r="F71" s="113"/>
      <c r="G71" s="113"/>
      <c r="H71" s="113"/>
    </row>
    <row r="72" spans="2:8" ht="17.45" customHeight="1" x14ac:dyDescent="0.2">
      <c r="B72" s="242"/>
      <c r="C72" s="113"/>
      <c r="D72" s="113"/>
      <c r="E72" s="113"/>
      <c r="F72" s="113"/>
      <c r="G72" s="113"/>
      <c r="H72" s="113"/>
    </row>
    <row r="73" spans="2:8" ht="17.45" customHeight="1" x14ac:dyDescent="0.2">
      <c r="B73" s="242"/>
      <c r="C73" s="113"/>
      <c r="D73" s="113"/>
      <c r="E73" s="113"/>
      <c r="F73" s="113"/>
      <c r="G73" s="113"/>
      <c r="H73" s="113"/>
    </row>
    <row r="74" spans="2:8" ht="17.45" customHeight="1" x14ac:dyDescent="0.2">
      <c r="B74" s="242"/>
      <c r="C74" s="113"/>
      <c r="D74" s="113"/>
      <c r="E74" s="113"/>
      <c r="F74" s="113"/>
      <c r="G74" s="113"/>
      <c r="H74" s="113"/>
    </row>
    <row r="75" spans="2:8" ht="17.45" customHeight="1" x14ac:dyDescent="0.2">
      <c r="B75" s="242"/>
      <c r="C75" s="113"/>
      <c r="D75" s="113"/>
      <c r="E75" s="113"/>
      <c r="F75" s="113"/>
      <c r="G75" s="113"/>
      <c r="H75" s="113"/>
    </row>
    <row r="76" spans="2:8" ht="17.45" customHeight="1" x14ac:dyDescent="0.2">
      <c r="B76" s="242"/>
      <c r="C76" s="113"/>
      <c r="D76" s="113"/>
      <c r="E76" s="113"/>
      <c r="F76" s="113"/>
      <c r="G76" s="113"/>
      <c r="H76" s="113"/>
    </row>
    <row r="77" spans="2:8" ht="17.45" customHeight="1" x14ac:dyDescent="0.2">
      <c r="B77" s="242"/>
      <c r="C77" s="113"/>
      <c r="D77" s="113"/>
      <c r="E77" s="113"/>
      <c r="F77" s="113"/>
      <c r="G77" s="113"/>
      <c r="H77" s="113"/>
    </row>
    <row r="78" spans="2:8" ht="17.45" customHeight="1" x14ac:dyDescent="0.2">
      <c r="B78" s="242"/>
      <c r="C78" s="113"/>
      <c r="D78" s="113"/>
      <c r="E78" s="113"/>
      <c r="F78" s="113"/>
      <c r="G78" s="113"/>
      <c r="H78" s="113"/>
    </row>
    <row r="79" spans="2:8" ht="17.45" customHeight="1" x14ac:dyDescent="0.2">
      <c r="B79" s="242"/>
      <c r="C79" s="113"/>
      <c r="D79" s="113"/>
      <c r="E79" s="113"/>
      <c r="F79" s="113"/>
      <c r="G79" s="113"/>
      <c r="H79" s="113"/>
    </row>
    <row r="80" spans="2:8" ht="17.45" customHeight="1" x14ac:dyDescent="0.2">
      <c r="B80" s="242"/>
      <c r="C80" s="113"/>
      <c r="D80" s="113"/>
      <c r="E80" s="113"/>
      <c r="F80" s="113"/>
      <c r="G80" s="113"/>
      <c r="H80" s="113"/>
    </row>
    <row r="81" spans="2:8" ht="17.45" customHeight="1" x14ac:dyDescent="0.2">
      <c r="B81" s="242"/>
      <c r="C81" s="113"/>
      <c r="D81" s="113"/>
      <c r="E81" s="113"/>
      <c r="F81" s="113"/>
      <c r="G81" s="113"/>
      <c r="H81" s="113"/>
    </row>
    <row r="82" spans="2:8" ht="17.45" customHeight="1" x14ac:dyDescent="0.2">
      <c r="B82" s="242"/>
      <c r="C82" s="113"/>
      <c r="D82" s="113"/>
      <c r="E82" s="113"/>
      <c r="F82" s="113"/>
      <c r="G82" s="113"/>
      <c r="H82" s="113"/>
    </row>
    <row r="83" spans="2:8" ht="17.45" customHeight="1" x14ac:dyDescent="0.2">
      <c r="B83" s="242"/>
      <c r="C83" s="113"/>
      <c r="D83" s="113"/>
      <c r="E83" s="113"/>
      <c r="F83" s="113"/>
      <c r="G83" s="113"/>
      <c r="H83" s="113"/>
    </row>
    <row r="84" spans="2:8" ht="17.45" customHeight="1" x14ac:dyDescent="0.2">
      <c r="B84" s="242"/>
      <c r="C84" s="113"/>
      <c r="D84" s="113"/>
      <c r="E84" s="113"/>
      <c r="F84" s="113"/>
      <c r="G84" s="113"/>
      <c r="H84" s="113"/>
    </row>
    <row r="85" spans="2:8" ht="17.45" customHeight="1" x14ac:dyDescent="0.2">
      <c r="B85" s="242"/>
      <c r="C85" s="113"/>
      <c r="D85" s="113"/>
      <c r="E85" s="113"/>
      <c r="F85" s="113"/>
      <c r="G85" s="113"/>
      <c r="H85" s="113"/>
    </row>
    <row r="86" spans="2:8" ht="17.45" customHeight="1" x14ac:dyDescent="0.2">
      <c r="B86" s="242"/>
      <c r="C86" s="113"/>
      <c r="D86" s="113"/>
      <c r="E86" s="113"/>
      <c r="F86" s="113"/>
      <c r="G86" s="113"/>
      <c r="H86" s="113"/>
    </row>
    <row r="87" spans="2:8" ht="17.45" customHeight="1" x14ac:dyDescent="0.2">
      <c r="B87" s="242"/>
      <c r="C87" s="113"/>
      <c r="D87" s="113"/>
      <c r="E87" s="113"/>
      <c r="F87" s="113"/>
      <c r="G87" s="113"/>
      <c r="H87" s="113"/>
    </row>
    <row r="88" spans="2:8" ht="17.45" customHeight="1" x14ac:dyDescent="0.2">
      <c r="B88" s="242"/>
      <c r="C88" s="113"/>
      <c r="D88" s="113"/>
      <c r="E88" s="113"/>
      <c r="F88" s="113"/>
      <c r="G88" s="113"/>
      <c r="H88" s="113"/>
    </row>
    <row r="89" spans="2:8" ht="17.45" customHeight="1" x14ac:dyDescent="0.2">
      <c r="B89" s="242"/>
      <c r="C89" s="113"/>
      <c r="D89" s="113"/>
      <c r="E89" s="113"/>
      <c r="F89" s="113"/>
      <c r="G89" s="113"/>
      <c r="H89" s="113"/>
    </row>
    <row r="90" spans="2:8" ht="17.45" customHeight="1" x14ac:dyDescent="0.2">
      <c r="B90" s="242"/>
      <c r="C90" s="113"/>
      <c r="D90" s="113"/>
      <c r="E90" s="113"/>
      <c r="F90" s="113"/>
      <c r="G90" s="113"/>
      <c r="H90" s="113"/>
    </row>
    <row r="91" spans="2:8" ht="17.45" customHeight="1" x14ac:dyDescent="0.2">
      <c r="B91" s="242"/>
      <c r="C91" s="113"/>
      <c r="D91" s="113"/>
      <c r="E91" s="113"/>
      <c r="F91" s="113"/>
      <c r="G91" s="113"/>
      <c r="H91" s="113"/>
    </row>
    <row r="92" spans="2:8" ht="17.45" customHeight="1" x14ac:dyDescent="0.2">
      <c r="B92" s="242"/>
      <c r="C92" s="113"/>
      <c r="D92" s="113"/>
      <c r="E92" s="113"/>
      <c r="F92" s="113"/>
      <c r="G92" s="113"/>
      <c r="H92" s="113"/>
    </row>
    <row r="93" spans="2:8" ht="17.45" customHeight="1" x14ac:dyDescent="0.2">
      <c r="B93" s="242"/>
      <c r="C93" s="113"/>
      <c r="D93" s="113"/>
      <c r="E93" s="113"/>
      <c r="F93" s="113"/>
      <c r="G93" s="113"/>
      <c r="H93" s="113"/>
    </row>
    <row r="94" spans="2:8" ht="17.45" customHeight="1" x14ac:dyDescent="0.2">
      <c r="B94" s="242"/>
      <c r="C94" s="113"/>
      <c r="D94" s="113"/>
      <c r="E94" s="113"/>
      <c r="F94" s="113"/>
      <c r="G94" s="113"/>
      <c r="H94" s="113"/>
    </row>
    <row r="95" spans="2:8" ht="17.45" customHeight="1" x14ac:dyDescent="0.2">
      <c r="B95" s="242"/>
      <c r="C95" s="113"/>
      <c r="D95" s="113"/>
      <c r="E95" s="113"/>
      <c r="F95" s="113"/>
      <c r="G95" s="113"/>
      <c r="H95" s="113"/>
    </row>
    <row r="96" spans="2:8" ht="17.45" customHeight="1" x14ac:dyDescent="0.2">
      <c r="B96" s="242"/>
      <c r="C96" s="113"/>
      <c r="D96" s="113"/>
      <c r="E96" s="113"/>
      <c r="F96" s="113"/>
      <c r="G96" s="113"/>
      <c r="H96" s="113"/>
    </row>
    <row r="97" spans="2:8" ht="17.45" customHeight="1" x14ac:dyDescent="0.2">
      <c r="B97" s="242"/>
      <c r="C97" s="113"/>
      <c r="D97" s="113"/>
      <c r="E97" s="113"/>
      <c r="F97" s="113"/>
      <c r="G97" s="113"/>
      <c r="H97" s="113"/>
    </row>
    <row r="98" spans="2:8" ht="17.45" customHeight="1" x14ac:dyDescent="0.2">
      <c r="B98" s="242"/>
      <c r="C98" s="113"/>
      <c r="D98" s="113"/>
      <c r="E98" s="113"/>
      <c r="F98" s="113"/>
      <c r="G98" s="113"/>
      <c r="H98" s="113"/>
    </row>
    <row r="99" spans="2:8" ht="17.45" customHeight="1" x14ac:dyDescent="0.2">
      <c r="B99" s="242"/>
      <c r="C99" s="113"/>
      <c r="D99" s="113"/>
      <c r="E99" s="113"/>
      <c r="F99" s="113"/>
      <c r="G99" s="113"/>
      <c r="H99" s="113"/>
    </row>
    <row r="100" spans="2:8" ht="17.45" customHeight="1" x14ac:dyDescent="0.2">
      <c r="B100" s="242"/>
      <c r="C100" s="113"/>
      <c r="D100" s="113"/>
      <c r="E100" s="113"/>
      <c r="F100" s="113"/>
      <c r="G100" s="113"/>
      <c r="H100" s="113"/>
    </row>
    <row r="101" spans="2:8" ht="17.45" customHeight="1" x14ac:dyDescent="0.2">
      <c r="B101" s="242"/>
      <c r="C101" s="113"/>
      <c r="D101" s="113"/>
      <c r="E101" s="113"/>
      <c r="F101" s="113"/>
      <c r="G101" s="113"/>
      <c r="H101" s="113"/>
    </row>
    <row r="102" spans="2:8" ht="17.45" customHeight="1" x14ac:dyDescent="0.2">
      <c r="B102" s="242"/>
      <c r="C102" s="113"/>
      <c r="D102" s="113"/>
      <c r="E102" s="113"/>
      <c r="F102" s="113"/>
      <c r="G102" s="113"/>
      <c r="H102" s="113"/>
    </row>
    <row r="103" spans="2:8" ht="17.45" customHeight="1" x14ac:dyDescent="0.2">
      <c r="B103" s="242"/>
      <c r="C103" s="113"/>
      <c r="D103" s="113"/>
      <c r="E103" s="113"/>
      <c r="F103" s="113"/>
      <c r="G103" s="113"/>
      <c r="H103" s="113"/>
    </row>
    <row r="104" spans="2:8" ht="17.45" customHeight="1" x14ac:dyDescent="0.2">
      <c r="B104" s="242"/>
      <c r="C104" s="113"/>
      <c r="D104" s="113"/>
      <c r="E104" s="113"/>
      <c r="F104" s="113"/>
      <c r="G104" s="113"/>
      <c r="H104" s="113"/>
    </row>
    <row r="105" spans="2:8" ht="17.45" customHeight="1" x14ac:dyDescent="0.2">
      <c r="B105" s="242"/>
      <c r="C105" s="113"/>
      <c r="D105" s="113"/>
      <c r="E105" s="113"/>
      <c r="F105" s="113"/>
      <c r="G105" s="113"/>
      <c r="H105" s="113"/>
    </row>
    <row r="106" spans="2:8" ht="17.45" customHeight="1" x14ac:dyDescent="0.2">
      <c r="B106" s="242"/>
      <c r="C106" s="113"/>
      <c r="D106" s="113"/>
      <c r="E106" s="113"/>
      <c r="F106" s="113"/>
      <c r="G106" s="113"/>
      <c r="H106" s="113"/>
    </row>
    <row r="107" spans="2:8" ht="17.45" customHeight="1" x14ac:dyDescent="0.2">
      <c r="B107" s="242"/>
      <c r="C107" s="113"/>
      <c r="D107" s="113"/>
      <c r="E107" s="113"/>
      <c r="F107" s="113"/>
      <c r="G107" s="113"/>
      <c r="H107" s="113"/>
    </row>
    <row r="108" spans="2:8" ht="17.45" customHeight="1" x14ac:dyDescent="0.2">
      <c r="B108" s="242"/>
      <c r="C108" s="113"/>
      <c r="D108" s="113"/>
      <c r="E108" s="113"/>
      <c r="F108" s="113"/>
      <c r="G108" s="113"/>
      <c r="H108" s="113"/>
    </row>
    <row r="109" spans="2:8" ht="17.45" customHeight="1" x14ac:dyDescent="0.2">
      <c r="B109" s="242"/>
      <c r="C109" s="113"/>
      <c r="D109" s="113"/>
      <c r="E109" s="113"/>
      <c r="F109" s="113"/>
      <c r="G109" s="113"/>
      <c r="H109" s="113"/>
    </row>
    <row r="110" spans="2:8" ht="17.45" customHeight="1" x14ac:dyDescent="0.2">
      <c r="B110" s="242"/>
      <c r="C110" s="113"/>
      <c r="D110" s="113"/>
      <c r="E110" s="113"/>
      <c r="F110" s="113"/>
      <c r="G110" s="113"/>
      <c r="H110" s="113"/>
    </row>
    <row r="111" spans="2:8" ht="17.45" customHeight="1" x14ac:dyDescent="0.2">
      <c r="B111" s="242"/>
      <c r="C111" s="113"/>
      <c r="D111" s="113"/>
      <c r="E111" s="113"/>
      <c r="F111" s="113"/>
      <c r="G111" s="113"/>
      <c r="H111" s="113"/>
    </row>
    <row r="112" spans="2:8" ht="17.45" customHeight="1" x14ac:dyDescent="0.2">
      <c r="B112" s="242"/>
      <c r="C112" s="113"/>
      <c r="D112" s="113"/>
      <c r="E112" s="113"/>
      <c r="F112" s="113"/>
      <c r="G112" s="113"/>
      <c r="H112" s="113"/>
    </row>
    <row r="113" spans="2:8" ht="17.45" customHeight="1" x14ac:dyDescent="0.2">
      <c r="B113" s="242"/>
      <c r="C113" s="113"/>
      <c r="D113" s="113"/>
      <c r="E113" s="113"/>
      <c r="F113" s="113"/>
      <c r="G113" s="113"/>
      <c r="H113" s="113"/>
    </row>
    <row r="114" spans="2:8" ht="17.45" customHeight="1" x14ac:dyDescent="0.2">
      <c r="B114" s="242"/>
      <c r="C114" s="113"/>
      <c r="D114" s="113"/>
      <c r="E114" s="113"/>
      <c r="F114" s="113"/>
      <c r="G114" s="113"/>
      <c r="H114" s="113"/>
    </row>
    <row r="115" spans="2:8" ht="17.45" customHeight="1" x14ac:dyDescent="0.2">
      <c r="B115" s="242"/>
      <c r="C115" s="113"/>
      <c r="D115" s="113"/>
      <c r="E115" s="113"/>
      <c r="F115" s="113"/>
      <c r="G115" s="113"/>
      <c r="H115" s="113"/>
    </row>
    <row r="116" spans="2:8" ht="17.45" customHeight="1" x14ac:dyDescent="0.2">
      <c r="B116" s="242"/>
      <c r="C116" s="113"/>
      <c r="D116" s="113"/>
      <c r="E116" s="113"/>
      <c r="F116" s="113"/>
      <c r="G116" s="113"/>
      <c r="H116" s="113"/>
    </row>
    <row r="117" spans="2:8" ht="17.45" customHeight="1" x14ac:dyDescent="0.2">
      <c r="B117" s="242"/>
      <c r="C117" s="113"/>
      <c r="D117" s="113"/>
      <c r="E117" s="113"/>
      <c r="F117" s="113"/>
      <c r="G117" s="113"/>
      <c r="H117" s="113"/>
    </row>
    <row r="118" spans="2:8" ht="17.45" customHeight="1" x14ac:dyDescent="0.2">
      <c r="B118" s="242"/>
      <c r="C118" s="113"/>
      <c r="D118" s="113"/>
      <c r="E118" s="113"/>
      <c r="F118" s="113"/>
      <c r="G118" s="113"/>
      <c r="H118" s="113"/>
    </row>
    <row r="119" spans="2:8" ht="17.45" customHeight="1" x14ac:dyDescent="0.2">
      <c r="B119" s="242"/>
      <c r="C119" s="113"/>
      <c r="D119" s="113"/>
      <c r="E119" s="113"/>
      <c r="F119" s="113"/>
      <c r="G119" s="113"/>
      <c r="H119" s="113"/>
    </row>
    <row r="120" spans="2:8" ht="17.45" customHeight="1" x14ac:dyDescent="0.2">
      <c r="B120" s="242"/>
      <c r="C120" s="113"/>
      <c r="D120" s="113"/>
      <c r="E120" s="113"/>
      <c r="F120" s="113"/>
      <c r="G120" s="113"/>
      <c r="H120" s="113"/>
    </row>
    <row r="121" spans="2:8" ht="17.45" customHeight="1" x14ac:dyDescent="0.2">
      <c r="B121" s="242"/>
      <c r="C121" s="113"/>
      <c r="D121" s="113"/>
      <c r="E121" s="113"/>
      <c r="F121" s="113"/>
      <c r="G121" s="113"/>
      <c r="H121" s="113"/>
    </row>
    <row r="122" spans="2:8" ht="17.45" customHeight="1" x14ac:dyDescent="0.2">
      <c r="B122" s="242"/>
      <c r="C122" s="113"/>
      <c r="D122" s="113"/>
      <c r="E122" s="113"/>
      <c r="F122" s="113"/>
      <c r="G122" s="113"/>
      <c r="H122" s="113"/>
    </row>
    <row r="123" spans="2:8" ht="17.45" customHeight="1" x14ac:dyDescent="0.2">
      <c r="B123" s="242"/>
      <c r="C123" s="113"/>
      <c r="D123" s="113"/>
      <c r="E123" s="113"/>
      <c r="F123" s="113"/>
      <c r="G123" s="113"/>
      <c r="H123" s="113"/>
    </row>
    <row r="124" spans="2:8" ht="17.45" customHeight="1" x14ac:dyDescent="0.2">
      <c r="B124" s="242"/>
      <c r="C124" s="113"/>
      <c r="D124" s="113"/>
      <c r="E124" s="113"/>
      <c r="F124" s="113"/>
      <c r="G124" s="113"/>
      <c r="H124" s="113"/>
    </row>
    <row r="125" spans="2:8" ht="17.45" customHeight="1" x14ac:dyDescent="0.2">
      <c r="B125" s="242"/>
      <c r="C125" s="113"/>
      <c r="D125" s="113"/>
      <c r="E125" s="113"/>
      <c r="F125" s="113"/>
      <c r="G125" s="113"/>
      <c r="H125" s="113"/>
    </row>
    <row r="126" spans="2:8" ht="17.45" customHeight="1" x14ac:dyDescent="0.2">
      <c r="B126" s="242"/>
      <c r="C126" s="113"/>
      <c r="D126" s="113"/>
      <c r="E126" s="113"/>
      <c r="F126" s="113"/>
      <c r="G126" s="113"/>
      <c r="H126" s="113"/>
    </row>
    <row r="127" spans="2:8" ht="17.45" customHeight="1" x14ac:dyDescent="0.2">
      <c r="B127" s="242"/>
      <c r="C127" s="113"/>
      <c r="D127" s="113"/>
      <c r="E127" s="113"/>
      <c r="F127" s="113"/>
      <c r="G127" s="113"/>
      <c r="H127" s="113"/>
    </row>
    <row r="128" spans="2:8" ht="17.45" customHeight="1" x14ac:dyDescent="0.2">
      <c r="B128" s="242"/>
      <c r="C128" s="113"/>
      <c r="D128" s="113"/>
      <c r="E128" s="113"/>
      <c r="F128" s="113"/>
      <c r="G128" s="113"/>
      <c r="H128" s="113"/>
    </row>
    <row r="129" spans="2:8" ht="17.45" customHeight="1" x14ac:dyDescent="0.2">
      <c r="B129" s="242"/>
      <c r="C129" s="113"/>
      <c r="D129" s="113"/>
      <c r="E129" s="113"/>
      <c r="F129" s="113"/>
      <c r="G129" s="113"/>
      <c r="H129" s="113"/>
    </row>
    <row r="130" spans="2:8" ht="17.45" customHeight="1" x14ac:dyDescent="0.2">
      <c r="B130" s="242"/>
      <c r="C130" s="113"/>
      <c r="D130" s="113"/>
      <c r="E130" s="113"/>
      <c r="F130" s="113"/>
      <c r="G130" s="113"/>
      <c r="H130" s="113"/>
    </row>
    <row r="131" spans="2:8" ht="17.45" customHeight="1" x14ac:dyDescent="0.2">
      <c r="B131" s="242"/>
      <c r="C131" s="113"/>
      <c r="D131" s="113"/>
      <c r="E131" s="113"/>
      <c r="F131" s="113"/>
      <c r="G131" s="113"/>
      <c r="H131" s="113"/>
    </row>
    <row r="132" spans="2:8" ht="17.45" customHeight="1" x14ac:dyDescent="0.2">
      <c r="B132" s="242"/>
      <c r="C132" s="113"/>
      <c r="D132" s="113"/>
      <c r="E132" s="113"/>
      <c r="F132" s="113"/>
      <c r="G132" s="113"/>
      <c r="H132" s="113"/>
    </row>
    <row r="133" spans="2:8" ht="17.45" customHeight="1" x14ac:dyDescent="0.2">
      <c r="B133" s="242"/>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47</v>
      </c>
      <c r="C2" s="236"/>
      <c r="D2" s="236"/>
      <c r="E2" s="236"/>
      <c r="F2" s="236"/>
      <c r="G2" s="236"/>
      <c r="H2" s="236"/>
      <c r="I2" s="102"/>
      <c r="J2" s="102"/>
      <c r="K2" s="102"/>
      <c r="L2" s="102"/>
      <c r="M2" s="102"/>
      <c r="N2" s="102"/>
      <c r="O2" s="102"/>
      <c r="P2" s="102"/>
      <c r="Q2" s="102"/>
    </row>
    <row r="3" spans="2:24" ht="21.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6.899999999999999" customHeight="1" x14ac:dyDescent="0.2">
      <c r="B6" s="243">
        <v>1</v>
      </c>
      <c r="C6" s="112" t="str">
        <f t="shared" ref="C6:C13" si="0">VLOOKUP($H6,U6:X133,4,FALSE)</f>
        <v>Forbes 01</v>
      </c>
      <c r="D6" s="112">
        <f t="shared" ref="D6:D13" si="1">VLOOKUP($H6,U6:X133,3,FALSE)</f>
        <v>0</v>
      </c>
      <c r="E6" s="112"/>
      <c r="F6" s="112" t="str">
        <f t="shared" ref="F6:F13" si="2">VLOOKUP($H6,U6:X133,2,FALSE)</f>
        <v xml:space="preserve">Bruce </v>
      </c>
      <c r="G6" s="112" t="str">
        <f>Chart!$B$8</f>
        <v>Forbes 01</v>
      </c>
      <c r="H6" s="112" t="str">
        <f>Chart!$G$8</f>
        <v>Williams</v>
      </c>
      <c r="U6" s="112" t="str">
        <f>Chart!$E$8</f>
        <v>Williams</v>
      </c>
      <c r="V6" s="112" t="str">
        <f>Chart!$D$8</f>
        <v xml:space="preserve">Bruce </v>
      </c>
      <c r="W6" s="112">
        <f>Chart!$C$8</f>
        <v>0</v>
      </c>
      <c r="X6" s="112" t="str">
        <f>Chart!$B$8</f>
        <v>Forbes 01</v>
      </c>
    </row>
    <row r="7" spans="2:24" ht="16.899999999999999" customHeight="1" x14ac:dyDescent="0.2">
      <c r="B7" s="244"/>
      <c r="C7" s="113" t="str">
        <f t="shared" si="0"/>
        <v>Pks Railwaiy 01</v>
      </c>
      <c r="D7" s="113">
        <f t="shared" si="1"/>
        <v>0</v>
      </c>
      <c r="E7" s="113"/>
      <c r="F7" s="113" t="str">
        <f t="shared" si="2"/>
        <v>Darryl</v>
      </c>
      <c r="G7" s="113"/>
      <c r="H7" s="113" t="str">
        <f>Chart!$G$18</f>
        <v>McKellar</v>
      </c>
      <c r="U7" s="113">
        <f>Chart!$E$12</f>
        <v>0</v>
      </c>
      <c r="V7" s="113">
        <f>Chart!$D$12</f>
        <v>0</v>
      </c>
      <c r="W7" s="113">
        <f>Chart!$C$12</f>
        <v>0</v>
      </c>
      <c r="X7" s="113" t="str">
        <f>Chart!$B$12</f>
        <v>BYE</v>
      </c>
    </row>
    <row r="8" spans="2:24" ht="16.899999999999999" customHeight="1" x14ac:dyDescent="0.2">
      <c r="B8" s="243">
        <v>2</v>
      </c>
      <c r="C8" s="112" t="str">
        <f t="shared" si="0"/>
        <v>Parkes B &amp; SC</v>
      </c>
      <c r="D8" s="112">
        <f t="shared" si="1"/>
        <v>0</v>
      </c>
      <c r="E8" s="112"/>
      <c r="F8" s="112" t="str">
        <f t="shared" si="2"/>
        <v>Mark</v>
      </c>
      <c r="G8" s="112"/>
      <c r="H8" s="112" t="str">
        <f>Chart!$G$28</f>
        <v>Fitzalan</v>
      </c>
      <c r="U8" s="112" t="str">
        <f>Chart!$E$18</f>
        <v>McKellar</v>
      </c>
      <c r="V8" s="112" t="str">
        <f>Chart!$D$18</f>
        <v>Darryl</v>
      </c>
      <c r="W8" s="112">
        <f>Chart!$C$18</f>
        <v>0</v>
      </c>
      <c r="X8" s="112" t="str">
        <f>Chart!$B$18</f>
        <v>Pks Railwaiy 01</v>
      </c>
    </row>
    <row r="9" spans="2:24" ht="16.899999999999999" customHeight="1" x14ac:dyDescent="0.2">
      <c r="B9" s="244">
        <v>7</v>
      </c>
      <c r="C9" s="113" t="str">
        <f t="shared" si="0"/>
        <v>Parkes Railway</v>
      </c>
      <c r="D9" s="113">
        <f t="shared" si="1"/>
        <v>0</v>
      </c>
      <c r="E9" s="113"/>
      <c r="F9" s="113" t="str">
        <f t="shared" si="2"/>
        <v>Ray</v>
      </c>
      <c r="G9" s="113"/>
      <c r="H9" s="113" t="str">
        <f>Chart!$G$38</f>
        <v>Griffiths</v>
      </c>
      <c r="U9" s="113">
        <f>Chart!$E$22</f>
        <v>0</v>
      </c>
      <c r="V9" s="113">
        <f>Chart!$D$22</f>
        <v>0</v>
      </c>
      <c r="W9" s="113">
        <f>Chart!$C$22</f>
        <v>0</v>
      </c>
      <c r="X9" s="113" t="str">
        <f>Chart!$B$22</f>
        <v>BYE</v>
      </c>
    </row>
    <row r="10" spans="2:24" ht="16.899999999999999" customHeight="1" x14ac:dyDescent="0.2">
      <c r="B10" s="243">
        <v>3</v>
      </c>
      <c r="C10" s="112" t="e">
        <f t="shared" si="0"/>
        <v>#N/A</v>
      </c>
      <c r="D10" s="112" t="e">
        <f t="shared" si="1"/>
        <v>#N/A</v>
      </c>
      <c r="E10" s="112"/>
      <c r="F10" s="112" t="e">
        <f t="shared" si="2"/>
        <v>#N/A</v>
      </c>
      <c r="G10" s="112"/>
      <c r="H10" s="112" t="str">
        <f>Chart!$G$48</f>
        <v>BYE</v>
      </c>
      <c r="U10" s="112" t="str">
        <f>Chart!$E$28</f>
        <v>Fitzalan</v>
      </c>
      <c r="V10" s="112" t="str">
        <f>Chart!$D$28</f>
        <v>Mark</v>
      </c>
      <c r="W10" s="112">
        <f>Chart!$C$28</f>
        <v>0</v>
      </c>
      <c r="X10" s="112" t="str">
        <f>Chart!$B$28</f>
        <v>Parkes B &amp; SC</v>
      </c>
    </row>
    <row r="11" spans="2:24" ht="16.899999999999999" customHeight="1" x14ac:dyDescent="0.2">
      <c r="B11" s="244">
        <v>11</v>
      </c>
      <c r="C11" s="113" t="e">
        <f t="shared" si="0"/>
        <v>#N/A</v>
      </c>
      <c r="D11" s="113" t="e">
        <f t="shared" si="1"/>
        <v>#N/A</v>
      </c>
      <c r="E11" s="113"/>
      <c r="F11" s="113" t="e">
        <f t="shared" si="2"/>
        <v>#N/A</v>
      </c>
      <c r="G11" s="113"/>
      <c r="H11" s="113" t="str">
        <f>Chart!$G$58</f>
        <v>S Turner</v>
      </c>
      <c r="U11" s="113">
        <f>Chart!$E$32</f>
        <v>0</v>
      </c>
      <c r="V11" s="113">
        <f>Chart!$D$32</f>
        <v>0</v>
      </c>
      <c r="W11" s="113">
        <f>Chart!$C$32</f>
        <v>0</v>
      </c>
      <c r="X11" s="113" t="str">
        <f>Chart!$B$32</f>
        <v>BYE</v>
      </c>
    </row>
    <row r="12" spans="2:24" ht="16.899999999999999" customHeight="1" x14ac:dyDescent="0.2">
      <c r="B12" s="243">
        <v>4</v>
      </c>
      <c r="C12" s="112" t="e">
        <f t="shared" si="0"/>
        <v>#N/A</v>
      </c>
      <c r="D12" s="112" t="e">
        <f t="shared" si="1"/>
        <v>#N/A</v>
      </c>
      <c r="E12" s="112"/>
      <c r="F12" s="112" t="e">
        <f t="shared" si="2"/>
        <v>#N/A</v>
      </c>
      <c r="G12" s="112"/>
      <c r="H12" s="112" t="str">
        <f>Chart!$G$68</f>
        <v>BYE</v>
      </c>
      <c r="U12" s="112" t="str">
        <f>Chart!$E$38</f>
        <v>Griffiths</v>
      </c>
      <c r="V12" s="112" t="str">
        <f>Chart!$D$38</f>
        <v>Ray</v>
      </c>
      <c r="W12" s="112">
        <f>Chart!$C$38</f>
        <v>0</v>
      </c>
      <c r="X12" s="112" t="str">
        <f>Chart!$B$38</f>
        <v>Parkes Railway</v>
      </c>
    </row>
    <row r="13" spans="2:24" ht="16.899999999999999" customHeight="1" x14ac:dyDescent="0.2">
      <c r="B13" s="244">
        <v>15</v>
      </c>
      <c r="C13" s="113" t="e">
        <f t="shared" si="0"/>
        <v>#N/A</v>
      </c>
      <c r="D13" s="113" t="e">
        <f t="shared" si="1"/>
        <v>#N/A</v>
      </c>
      <c r="E13" s="113"/>
      <c r="F13" s="113" t="e">
        <f t="shared" si="2"/>
        <v>#N/A</v>
      </c>
      <c r="G13" s="113"/>
      <c r="H13" s="113" t="str">
        <f>Chart!$G$78</f>
        <v>G Lockwood</v>
      </c>
      <c r="U13" s="113">
        <f>Chart!$E$42</f>
        <v>0</v>
      </c>
      <c r="V13" s="113">
        <f>Chart!$D$42</f>
        <v>0</v>
      </c>
      <c r="W13" s="113">
        <f>Chart!$C$42</f>
        <v>0</v>
      </c>
      <c r="X13" s="113" t="str">
        <f>Chart!$B$42</f>
        <v>BYE</v>
      </c>
    </row>
    <row r="14" spans="2:24" ht="16.899999999999999" customHeight="1" x14ac:dyDescent="0.2">
      <c r="B14" s="243"/>
      <c r="C14" s="112"/>
      <c r="D14" s="112"/>
      <c r="E14" s="112"/>
      <c r="F14" s="112"/>
      <c r="G14" s="112"/>
      <c r="H14" s="112"/>
      <c r="U14" s="112">
        <f>Chart!$E$48</f>
        <v>0</v>
      </c>
      <c r="V14" s="112">
        <f>Chart!$D$48</f>
        <v>0</v>
      </c>
      <c r="W14" s="112">
        <f>Chart!$C$48</f>
        <v>0</v>
      </c>
      <c r="X14" s="112">
        <f>Chart!$B$48</f>
        <v>0</v>
      </c>
    </row>
    <row r="15" spans="2:24" ht="16.899999999999999" customHeight="1" x14ac:dyDescent="0.2">
      <c r="B15" s="242"/>
      <c r="C15" s="113"/>
      <c r="D15" s="113"/>
      <c r="E15" s="113"/>
      <c r="F15" s="113"/>
      <c r="G15" s="113"/>
      <c r="H15" s="113"/>
      <c r="U15" s="113">
        <f>Chart!$E$52</f>
        <v>0</v>
      </c>
      <c r="V15" s="113">
        <f>Chart!$D$52</f>
        <v>0</v>
      </c>
      <c r="W15" s="113">
        <f>Chart!$C$52</f>
        <v>0</v>
      </c>
      <c r="X15" s="113" t="str">
        <f>Chart!$B$52</f>
        <v>BYE</v>
      </c>
    </row>
    <row r="16" spans="2:24" ht="16.899999999999999" customHeight="1" x14ac:dyDescent="0.2">
      <c r="B16" s="242"/>
      <c r="C16" s="113"/>
      <c r="D16" s="113"/>
      <c r="E16" s="113"/>
      <c r="F16" s="113"/>
      <c r="G16" s="113"/>
      <c r="H16" s="113"/>
      <c r="U16" s="112">
        <f>Chart!$E$58</f>
        <v>0</v>
      </c>
      <c r="V16" s="112">
        <f>Chart!$D$58</f>
        <v>0</v>
      </c>
      <c r="W16" s="112">
        <f>Chart!$C$58</f>
        <v>0</v>
      </c>
      <c r="X16" s="112">
        <f>Chart!$B$58</f>
        <v>0</v>
      </c>
    </row>
    <row r="17" spans="2:24" ht="16.899999999999999" customHeight="1" x14ac:dyDescent="0.2">
      <c r="B17" s="242"/>
      <c r="C17" s="113"/>
      <c r="D17" s="113"/>
      <c r="E17" s="113"/>
      <c r="F17" s="113"/>
      <c r="G17" s="113"/>
      <c r="H17" s="113"/>
      <c r="U17" s="113">
        <f>Chart!$E$62</f>
        <v>0</v>
      </c>
      <c r="V17" s="113">
        <f>Chart!$D$62</f>
        <v>0</v>
      </c>
      <c r="W17" s="113">
        <f>Chart!$C$62</f>
        <v>0</v>
      </c>
      <c r="X17" s="113" t="str">
        <f>Chart!$B$62</f>
        <v>BYE</v>
      </c>
    </row>
    <row r="18" spans="2:24" ht="16.899999999999999" customHeight="1" x14ac:dyDescent="0.2">
      <c r="B18" s="242"/>
      <c r="C18" s="113"/>
      <c r="D18" s="113"/>
      <c r="E18" s="113"/>
      <c r="F18" s="113"/>
      <c r="G18" s="113"/>
      <c r="H18" s="113"/>
      <c r="U18" s="112">
        <f>Chart!$E$68</f>
        <v>0</v>
      </c>
      <c r="V18" s="112">
        <f>Chart!$D$68</f>
        <v>0</v>
      </c>
      <c r="W18" s="112">
        <f>Chart!$C$68</f>
        <v>0</v>
      </c>
      <c r="X18" s="112">
        <f>Chart!$B$68</f>
        <v>0</v>
      </c>
    </row>
    <row r="19" spans="2:24" ht="16.899999999999999" customHeight="1" x14ac:dyDescent="0.2">
      <c r="B19" s="242"/>
      <c r="C19" s="113"/>
      <c r="D19" s="113"/>
      <c r="E19" s="113"/>
      <c r="F19" s="113"/>
      <c r="G19" s="113"/>
      <c r="H19" s="113"/>
      <c r="U19" s="113">
        <f>Chart!$E$72</f>
        <v>0</v>
      </c>
      <c r="V19" s="113">
        <f>Chart!$D$72</f>
        <v>0</v>
      </c>
      <c r="W19" s="113">
        <f>Chart!$C$72</f>
        <v>0</v>
      </c>
      <c r="X19" s="113" t="str">
        <f>Chart!$B$72</f>
        <v>BYE</v>
      </c>
    </row>
    <row r="20" spans="2:24" ht="16.899999999999999" customHeight="1" x14ac:dyDescent="0.2">
      <c r="B20" s="242"/>
      <c r="C20" s="113"/>
      <c r="D20" s="113"/>
      <c r="E20" s="113"/>
      <c r="F20" s="113"/>
      <c r="G20" s="113"/>
      <c r="H20" s="113"/>
      <c r="U20" s="112">
        <f>Chart!$E$78</f>
        <v>0</v>
      </c>
      <c r="V20" s="112">
        <f>Chart!$D$78</f>
        <v>0</v>
      </c>
      <c r="W20" s="112">
        <f>Chart!$C$78</f>
        <v>0</v>
      </c>
      <c r="X20" s="112">
        <f>Chart!$B$78</f>
        <v>0</v>
      </c>
    </row>
    <row r="21" spans="2:24" ht="16.899999999999999" customHeight="1" x14ac:dyDescent="0.2">
      <c r="B21" s="242"/>
      <c r="C21" s="113"/>
      <c r="D21" s="113"/>
      <c r="E21" s="113"/>
      <c r="F21" s="113"/>
      <c r="G21" s="113"/>
      <c r="H21" s="113"/>
      <c r="U21" s="113">
        <f>Chart!$E$82</f>
        <v>0</v>
      </c>
      <c r="V21" s="113">
        <f>Chart!$D$82</f>
        <v>0</v>
      </c>
      <c r="W21" s="113">
        <f>Chart!$C$82</f>
        <v>0</v>
      </c>
      <c r="X21" s="113" t="str">
        <f>Chart!$B$82</f>
        <v>BYE</v>
      </c>
    </row>
    <row r="22" spans="2:24" ht="16.899999999999999" customHeight="1" x14ac:dyDescent="0.2">
      <c r="B22" s="242"/>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2"/>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2"/>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2"/>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2"/>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2"/>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2"/>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2"/>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2"/>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2"/>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2"/>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2"/>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2"/>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2"/>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2"/>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2"/>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2"/>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2"/>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2"/>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2"/>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2"/>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2"/>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2"/>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2"/>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2"/>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2"/>
      <c r="C47" s="113"/>
      <c r="D47" s="113"/>
      <c r="E47" s="113"/>
      <c r="F47" s="113"/>
      <c r="G47" s="113"/>
      <c r="H47" s="113"/>
      <c r="U47" s="113" t="e">
        <f>Chart!#REF!</f>
        <v>#REF!</v>
      </c>
      <c r="V47" s="113" t="e">
        <f>Chart!#REF!</f>
        <v>#REF!</v>
      </c>
      <c r="W47" s="113" t="e">
        <f>Chart!#REF!</f>
        <v>#REF!</v>
      </c>
      <c r="X47" s="113" t="e">
        <f>Chart!#REF!</f>
        <v>#REF!</v>
      </c>
    </row>
    <row r="48" spans="2:24" ht="17.45" customHeight="1" x14ac:dyDescent="0.2">
      <c r="B48" s="242"/>
      <c r="C48" s="113"/>
      <c r="D48" s="113"/>
      <c r="E48" s="113"/>
      <c r="F48" s="113"/>
      <c r="G48" s="113"/>
      <c r="H48" s="113"/>
      <c r="U48" s="112" t="e">
        <f>Chart!#REF!</f>
        <v>#REF!</v>
      </c>
      <c r="V48" s="112" t="e">
        <f>Chart!#REF!</f>
        <v>#REF!</v>
      </c>
      <c r="W48" s="112" t="e">
        <f>Chart!#REF!</f>
        <v>#REF!</v>
      </c>
      <c r="X48" s="112" t="e">
        <f>Chart!#REF!</f>
        <v>#REF!</v>
      </c>
    </row>
    <row r="49" spans="2:24" ht="17.45" customHeight="1" x14ac:dyDescent="0.2">
      <c r="B49" s="242"/>
      <c r="C49" s="113"/>
      <c r="D49" s="113"/>
      <c r="E49" s="113"/>
      <c r="F49" s="113"/>
      <c r="G49" s="113"/>
      <c r="H49" s="113"/>
      <c r="U49" s="113" t="e">
        <f>Chart!#REF!</f>
        <v>#REF!</v>
      </c>
      <c r="V49" s="113" t="e">
        <f>Chart!#REF!</f>
        <v>#REF!</v>
      </c>
      <c r="W49" s="113" t="e">
        <f>Chart!#REF!</f>
        <v>#REF!</v>
      </c>
      <c r="X49" s="113" t="e">
        <f>Chart!#REF!</f>
        <v>#REF!</v>
      </c>
    </row>
    <row r="50" spans="2:24" ht="17.45" customHeight="1" x14ac:dyDescent="0.2">
      <c r="B50" s="242"/>
      <c r="C50" s="113"/>
      <c r="D50" s="113"/>
      <c r="E50" s="113"/>
      <c r="F50" s="113"/>
      <c r="G50" s="113"/>
      <c r="H50" s="113"/>
      <c r="U50" s="112" t="e">
        <f>Chart!#REF!</f>
        <v>#REF!</v>
      </c>
      <c r="V50" s="112" t="e">
        <f>Chart!#REF!</f>
        <v>#REF!</v>
      </c>
      <c r="W50" s="112" t="e">
        <f>Chart!#REF!</f>
        <v>#REF!</v>
      </c>
      <c r="X50" s="112" t="e">
        <f>Chart!#REF!</f>
        <v>#REF!</v>
      </c>
    </row>
    <row r="51" spans="2:24" ht="17.45" customHeight="1" x14ac:dyDescent="0.2">
      <c r="B51" s="242"/>
      <c r="C51" s="113"/>
      <c r="D51" s="113"/>
      <c r="E51" s="113"/>
      <c r="F51" s="113"/>
      <c r="G51" s="113"/>
      <c r="H51" s="113"/>
      <c r="U51" s="113" t="e">
        <f>Chart!#REF!</f>
        <v>#REF!</v>
      </c>
      <c r="V51" s="113" t="e">
        <f>Chart!#REF!</f>
        <v>#REF!</v>
      </c>
      <c r="W51" s="113" t="e">
        <f>Chart!#REF!</f>
        <v>#REF!</v>
      </c>
      <c r="X51" s="113" t="e">
        <f>Chart!#REF!</f>
        <v>#REF!</v>
      </c>
    </row>
    <row r="52" spans="2:24" ht="17.45" customHeight="1" x14ac:dyDescent="0.2">
      <c r="B52" s="242"/>
      <c r="C52" s="113"/>
      <c r="D52" s="113"/>
      <c r="E52" s="113"/>
      <c r="F52" s="113"/>
      <c r="G52" s="113"/>
      <c r="H52" s="113"/>
      <c r="U52" s="112" t="e">
        <f>Chart!#REF!</f>
        <v>#REF!</v>
      </c>
      <c r="V52" s="112" t="e">
        <f>Chart!#REF!</f>
        <v>#REF!</v>
      </c>
      <c r="W52" s="112" t="e">
        <f>Chart!#REF!</f>
        <v>#REF!</v>
      </c>
      <c r="X52" s="112" t="e">
        <f>Chart!#REF!</f>
        <v>#REF!</v>
      </c>
    </row>
    <row r="53" spans="2:24" ht="17.45" customHeight="1" x14ac:dyDescent="0.2">
      <c r="B53" s="242"/>
      <c r="C53" s="113"/>
      <c r="D53" s="113"/>
      <c r="E53" s="113"/>
      <c r="F53" s="113"/>
      <c r="G53" s="113"/>
      <c r="H53" s="113"/>
      <c r="U53" s="113" t="e">
        <f>Chart!#REF!</f>
        <v>#REF!</v>
      </c>
      <c r="V53" s="113" t="e">
        <f>Chart!#REF!</f>
        <v>#REF!</v>
      </c>
      <c r="W53" s="113" t="e">
        <f>Chart!#REF!</f>
        <v>#REF!</v>
      </c>
      <c r="X53" s="113" t="e">
        <f>Chart!#REF!</f>
        <v>#REF!</v>
      </c>
    </row>
    <row r="54" spans="2:24" ht="17.45" customHeight="1" x14ac:dyDescent="0.2">
      <c r="B54" s="242"/>
      <c r="C54" s="113"/>
      <c r="D54" s="113"/>
      <c r="E54" s="113"/>
      <c r="F54" s="113"/>
      <c r="G54" s="113"/>
      <c r="H54" s="113"/>
      <c r="U54" s="112" t="e">
        <f>Chart!#REF!</f>
        <v>#REF!</v>
      </c>
      <c r="V54" s="112" t="e">
        <f>Chart!#REF!</f>
        <v>#REF!</v>
      </c>
      <c r="W54" s="112" t="e">
        <f>Chart!#REF!</f>
        <v>#REF!</v>
      </c>
      <c r="X54" s="112" t="e">
        <f>Chart!#REF!</f>
        <v>#REF!</v>
      </c>
    </row>
    <row r="55" spans="2:24" ht="17.45" customHeight="1" x14ac:dyDescent="0.2">
      <c r="B55" s="242"/>
      <c r="C55" s="113"/>
      <c r="D55" s="113"/>
      <c r="E55" s="113"/>
      <c r="F55" s="113"/>
      <c r="G55" s="113"/>
      <c r="H55" s="113"/>
      <c r="U55" s="113" t="e">
        <f>Chart!#REF!</f>
        <v>#REF!</v>
      </c>
      <c r="V55" s="113" t="e">
        <f>Chart!#REF!</f>
        <v>#REF!</v>
      </c>
      <c r="W55" s="113" t="e">
        <f>Chart!#REF!</f>
        <v>#REF!</v>
      </c>
      <c r="X55" s="113" t="e">
        <f>Chart!#REF!</f>
        <v>#REF!</v>
      </c>
    </row>
    <row r="56" spans="2:24" ht="17.45" customHeight="1" x14ac:dyDescent="0.2">
      <c r="B56" s="242"/>
      <c r="C56" s="113"/>
      <c r="D56" s="113"/>
      <c r="E56" s="113"/>
      <c r="F56" s="113"/>
      <c r="G56" s="113"/>
      <c r="H56" s="113"/>
      <c r="U56" s="112" t="e">
        <f>Chart!#REF!</f>
        <v>#REF!</v>
      </c>
      <c r="V56" s="112" t="e">
        <f>Chart!#REF!</f>
        <v>#REF!</v>
      </c>
      <c r="W56" s="112" t="e">
        <f>Chart!#REF!</f>
        <v>#REF!</v>
      </c>
      <c r="X56" s="112" t="e">
        <f>Chart!#REF!</f>
        <v>#REF!</v>
      </c>
    </row>
    <row r="57" spans="2:24" ht="17.45" customHeight="1" x14ac:dyDescent="0.2">
      <c r="B57" s="242"/>
      <c r="C57" s="113"/>
      <c r="D57" s="113"/>
      <c r="E57" s="113"/>
      <c r="F57" s="113"/>
      <c r="G57" s="113"/>
      <c r="H57" s="113"/>
      <c r="U57" s="113" t="e">
        <f>Chart!#REF!</f>
        <v>#REF!</v>
      </c>
      <c r="V57" s="113" t="e">
        <f>Chart!#REF!</f>
        <v>#REF!</v>
      </c>
      <c r="W57" s="113" t="e">
        <f>Chart!#REF!</f>
        <v>#REF!</v>
      </c>
      <c r="X57" s="113" t="e">
        <f>Chart!#REF!</f>
        <v>#REF!</v>
      </c>
    </row>
    <row r="58" spans="2:24" ht="17.45" customHeight="1" x14ac:dyDescent="0.2">
      <c r="B58" s="242"/>
      <c r="C58" s="113"/>
      <c r="D58" s="113"/>
      <c r="E58" s="113"/>
      <c r="F58" s="113"/>
      <c r="G58" s="113"/>
      <c r="H58" s="113"/>
      <c r="U58" s="112" t="e">
        <f>Chart!#REF!</f>
        <v>#REF!</v>
      </c>
      <c r="V58" s="112" t="e">
        <f>Chart!#REF!</f>
        <v>#REF!</v>
      </c>
      <c r="W58" s="112" t="e">
        <f>Chart!#REF!</f>
        <v>#REF!</v>
      </c>
      <c r="X58" s="112" t="e">
        <f>Chart!#REF!</f>
        <v>#REF!</v>
      </c>
    </row>
    <row r="59" spans="2:24" ht="17.45" customHeight="1" x14ac:dyDescent="0.2">
      <c r="B59" s="242"/>
      <c r="C59" s="113"/>
      <c r="D59" s="113"/>
      <c r="E59" s="113"/>
      <c r="F59" s="113"/>
      <c r="G59" s="113"/>
      <c r="H59" s="113"/>
      <c r="U59" s="113" t="e">
        <f>Chart!#REF!</f>
        <v>#REF!</v>
      </c>
      <c r="V59" s="113" t="e">
        <f>Chart!#REF!</f>
        <v>#REF!</v>
      </c>
      <c r="W59" s="113" t="e">
        <f>Chart!#REF!</f>
        <v>#REF!</v>
      </c>
      <c r="X59" s="113" t="e">
        <f>Chart!#REF!</f>
        <v>#REF!</v>
      </c>
    </row>
    <row r="60" spans="2:24" ht="17.45" customHeight="1" x14ac:dyDescent="0.2">
      <c r="B60" s="242"/>
      <c r="C60" s="113"/>
      <c r="D60" s="113"/>
      <c r="E60" s="113"/>
      <c r="F60" s="113"/>
      <c r="G60" s="113"/>
      <c r="H60" s="113"/>
      <c r="U60" s="112" t="e">
        <f>Chart!#REF!</f>
        <v>#REF!</v>
      </c>
      <c r="V60" s="112" t="e">
        <f>Chart!#REF!</f>
        <v>#REF!</v>
      </c>
      <c r="W60" s="112" t="e">
        <f>Chart!#REF!</f>
        <v>#REF!</v>
      </c>
      <c r="X60" s="112" t="e">
        <f>Chart!#REF!</f>
        <v>#REF!</v>
      </c>
    </row>
    <row r="61" spans="2:24" ht="17.45" customHeight="1" x14ac:dyDescent="0.2">
      <c r="B61" s="242"/>
      <c r="C61" s="113"/>
      <c r="D61" s="113"/>
      <c r="E61" s="113"/>
      <c r="F61" s="113"/>
      <c r="G61" s="113"/>
      <c r="H61" s="113"/>
      <c r="U61" s="113" t="e">
        <f>Chart!#REF!</f>
        <v>#REF!</v>
      </c>
      <c r="V61" s="113" t="e">
        <f>Chart!#REF!</f>
        <v>#REF!</v>
      </c>
      <c r="W61" s="113" t="e">
        <f>Chart!#REF!</f>
        <v>#REF!</v>
      </c>
      <c r="X61" s="113" t="e">
        <f>Chart!#REF!</f>
        <v>#REF!</v>
      </c>
    </row>
    <row r="62" spans="2:24" ht="17.45" customHeight="1" x14ac:dyDescent="0.2">
      <c r="B62" s="242"/>
      <c r="C62" s="113"/>
      <c r="D62" s="113"/>
      <c r="E62" s="113"/>
      <c r="F62" s="113"/>
      <c r="G62" s="113"/>
      <c r="H62" s="113"/>
      <c r="U62" s="112" t="e">
        <f>Chart!#REF!</f>
        <v>#REF!</v>
      </c>
      <c r="V62" s="112" t="e">
        <f>Chart!#REF!</f>
        <v>#REF!</v>
      </c>
      <c r="W62" s="112" t="e">
        <f>Chart!#REF!</f>
        <v>#REF!</v>
      </c>
      <c r="X62" s="112" t="e">
        <f>Chart!#REF!</f>
        <v>#REF!</v>
      </c>
    </row>
    <row r="63" spans="2:24" ht="17.45" customHeight="1" x14ac:dyDescent="0.2">
      <c r="B63" s="242"/>
      <c r="C63" s="113"/>
      <c r="D63" s="113"/>
      <c r="E63" s="113"/>
      <c r="F63" s="113"/>
      <c r="G63" s="113"/>
      <c r="H63" s="113"/>
      <c r="U63" s="113" t="e">
        <f>Chart!#REF!</f>
        <v>#REF!</v>
      </c>
      <c r="V63" s="113" t="e">
        <f>Chart!#REF!</f>
        <v>#REF!</v>
      </c>
      <c r="W63" s="113" t="e">
        <f>Chart!#REF!</f>
        <v>#REF!</v>
      </c>
      <c r="X63" s="113" t="e">
        <f>Chart!#REF!</f>
        <v>#REF!</v>
      </c>
    </row>
    <row r="64" spans="2:24" ht="17.45" customHeight="1" x14ac:dyDescent="0.2">
      <c r="B64" s="242"/>
      <c r="C64" s="113"/>
      <c r="D64" s="113"/>
      <c r="E64" s="113"/>
      <c r="F64" s="113"/>
      <c r="G64" s="113"/>
      <c r="H64" s="113"/>
      <c r="U64" s="112" t="e">
        <f>Chart!#REF!</f>
        <v>#REF!</v>
      </c>
      <c r="V64" s="112" t="e">
        <f>Chart!#REF!</f>
        <v>#REF!</v>
      </c>
      <c r="W64" s="112" t="e">
        <f>Chart!#REF!</f>
        <v>#REF!</v>
      </c>
      <c r="X64" s="112" t="e">
        <f>Chart!#REF!</f>
        <v>#REF!</v>
      </c>
    </row>
    <row r="65" spans="2:24" ht="17.45" customHeight="1" x14ac:dyDescent="0.2">
      <c r="B65" s="242"/>
      <c r="C65" s="113"/>
      <c r="D65" s="113"/>
      <c r="E65" s="113"/>
      <c r="F65" s="113"/>
      <c r="G65" s="113"/>
      <c r="H65" s="113"/>
      <c r="U65" s="113" t="e">
        <f>Chart!#REF!</f>
        <v>#REF!</v>
      </c>
      <c r="V65" s="113" t="e">
        <f>Chart!#REF!</f>
        <v>#REF!</v>
      </c>
      <c r="W65" s="113" t="e">
        <f>Chart!#REF!</f>
        <v>#REF!</v>
      </c>
      <c r="X65" s="113" t="e">
        <f>Chart!#REF!</f>
        <v>#REF!</v>
      </c>
    </row>
    <row r="66" spans="2:24" ht="17.45" customHeight="1" x14ac:dyDescent="0.2">
      <c r="B66" s="242"/>
      <c r="C66" s="113"/>
      <c r="D66" s="113"/>
      <c r="E66" s="113"/>
      <c r="F66" s="113"/>
      <c r="G66" s="113"/>
      <c r="H66" s="113"/>
      <c r="U66" s="112" t="e">
        <f>Chart!#REF!</f>
        <v>#REF!</v>
      </c>
      <c r="V66" s="112" t="e">
        <f>Chart!#REF!</f>
        <v>#REF!</v>
      </c>
      <c r="W66" s="112" t="e">
        <f>Chart!#REF!</f>
        <v>#REF!</v>
      </c>
      <c r="X66" s="112" t="e">
        <f>Chart!#REF!</f>
        <v>#REF!</v>
      </c>
    </row>
    <row r="67" spans="2:24" ht="17.45" customHeight="1" x14ac:dyDescent="0.2">
      <c r="B67" s="242"/>
      <c r="C67" s="113"/>
      <c r="D67" s="113"/>
      <c r="E67" s="113"/>
      <c r="F67" s="113"/>
      <c r="G67" s="113"/>
      <c r="H67" s="113"/>
      <c r="U67" s="113" t="e">
        <f>Chart!#REF!</f>
        <v>#REF!</v>
      </c>
      <c r="V67" s="113" t="e">
        <f>Chart!#REF!</f>
        <v>#REF!</v>
      </c>
      <c r="W67" s="113" t="e">
        <f>Chart!#REF!</f>
        <v>#REF!</v>
      </c>
      <c r="X67" s="113" t="e">
        <f>Chart!#REF!</f>
        <v>#REF!</v>
      </c>
    </row>
    <row r="68" spans="2:24" ht="17.45" customHeight="1" x14ac:dyDescent="0.2">
      <c r="B68" s="242"/>
      <c r="C68" s="113"/>
      <c r="D68" s="113"/>
      <c r="E68" s="113"/>
      <c r="F68" s="113"/>
      <c r="G68" s="113"/>
      <c r="H68" s="113"/>
      <c r="U68" s="112" t="e">
        <f>Chart!#REF!</f>
        <v>#REF!</v>
      </c>
      <c r="V68" s="112" t="e">
        <f>Chart!#REF!</f>
        <v>#REF!</v>
      </c>
      <c r="W68" s="112" t="e">
        <f>Chart!#REF!</f>
        <v>#REF!</v>
      </c>
      <c r="X68" s="112" t="e">
        <f>Chart!#REF!</f>
        <v>#REF!</v>
      </c>
    </row>
    <row r="69" spans="2:24" ht="17.45" customHeight="1" x14ac:dyDescent="0.2">
      <c r="B69" s="242"/>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48</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t="str">
        <f>Chart!$B$8</f>
        <v>Forbes 01</v>
      </c>
      <c r="H6" s="112" t="str">
        <f>Chart!$I$13</f>
        <v/>
      </c>
      <c r="U6" s="112" t="str">
        <f>Chart!$E$8</f>
        <v>Williams</v>
      </c>
      <c r="V6" s="112" t="str">
        <f>Chart!$D$8</f>
        <v xml:space="preserve">Bruce </v>
      </c>
      <c r="W6" s="112">
        <f>Chart!$C$8</f>
        <v>0</v>
      </c>
      <c r="X6" s="112" t="str">
        <f>Chart!$B$8</f>
        <v>Forbes 01</v>
      </c>
    </row>
    <row r="7" spans="2:24" ht="17.45" customHeight="1" x14ac:dyDescent="0.2">
      <c r="B7" s="244"/>
      <c r="C7" s="113" t="e">
        <f>VLOOKUP($H7,U7:X134,4,FALSE)</f>
        <v>#N/A</v>
      </c>
      <c r="D7" s="113" t="e">
        <f>VLOOKUP($H7,U7:X134,3,FALSE)</f>
        <v>#N/A</v>
      </c>
      <c r="E7" s="113"/>
      <c r="F7" s="113" t="e">
        <f>VLOOKUP($H7,U7:X134,2,FALSE)</f>
        <v>#N/A</v>
      </c>
      <c r="G7" s="113"/>
      <c r="H7" s="113" t="str">
        <f>Chart!$I$33</f>
        <v/>
      </c>
      <c r="U7" s="113">
        <f>Chart!$E$12</f>
        <v>0</v>
      </c>
      <c r="V7" s="113">
        <f>Chart!$D$12</f>
        <v>0</v>
      </c>
      <c r="W7" s="113">
        <f>Chart!$C$12</f>
        <v>0</v>
      </c>
      <c r="X7" s="113" t="str">
        <f>Chart!$B$12</f>
        <v>BYE</v>
      </c>
    </row>
    <row r="8" spans="2:24" ht="17.45" customHeight="1" x14ac:dyDescent="0.2">
      <c r="B8" s="243">
        <v>2</v>
      </c>
      <c r="C8" s="112" t="e">
        <f>VLOOKUP($H8,U8:X135,4,FALSE)</f>
        <v>#N/A</v>
      </c>
      <c r="D8" s="112" t="e">
        <f>VLOOKUP($H8,U8:X135,3,FALSE)</f>
        <v>#N/A</v>
      </c>
      <c r="E8" s="112"/>
      <c r="F8" s="112" t="e">
        <f>VLOOKUP($H8,U8:X135,2,FALSE)</f>
        <v>#N/A</v>
      </c>
      <c r="G8" s="112"/>
      <c r="H8" s="112" t="str">
        <f>Chart!$I$53</f>
        <v/>
      </c>
      <c r="U8" s="112" t="str">
        <f>Chart!$E$18</f>
        <v>McKellar</v>
      </c>
      <c r="V8" s="112" t="str">
        <f>Chart!$D$18</f>
        <v>Darryl</v>
      </c>
      <c r="W8" s="112">
        <f>Chart!$C$18</f>
        <v>0</v>
      </c>
      <c r="X8" s="112" t="str">
        <f>Chart!$B$18</f>
        <v>Pks Railwaiy 01</v>
      </c>
    </row>
    <row r="9" spans="2:24" ht="17.45" customHeight="1" x14ac:dyDescent="0.2">
      <c r="B9" s="244">
        <v>7</v>
      </c>
      <c r="C9" s="113" t="e">
        <f>VLOOKUP($H9,U9:X136,4,FALSE)</f>
        <v>#N/A</v>
      </c>
      <c r="D9" s="113" t="e">
        <f>VLOOKUP($H9,U9:X136,3,FALSE)</f>
        <v>#N/A</v>
      </c>
      <c r="E9" s="113"/>
      <c r="F9" s="113" t="e">
        <f>VLOOKUP($H9,U9:X136,2,FALSE)</f>
        <v>#N/A</v>
      </c>
      <c r="G9" s="113"/>
      <c r="H9" s="113" t="str">
        <f>Chart!$I$73</f>
        <v/>
      </c>
      <c r="U9" s="113">
        <f>Chart!$E$22</f>
        <v>0</v>
      </c>
      <c r="V9" s="113">
        <f>Chart!$D$22</f>
        <v>0</v>
      </c>
      <c r="W9" s="113">
        <f>Chart!$C$22</f>
        <v>0</v>
      </c>
      <c r="X9" s="113" t="str">
        <f>Chart!$B$22</f>
        <v>BYE</v>
      </c>
    </row>
    <row r="10" spans="2:24" ht="17.45" customHeight="1" x14ac:dyDescent="0.2">
      <c r="B10" s="243"/>
      <c r="C10" s="112"/>
      <c r="D10" s="112"/>
      <c r="E10" s="112"/>
      <c r="F10" s="112"/>
      <c r="G10" s="112"/>
      <c r="H10" s="112"/>
      <c r="U10" s="112" t="str">
        <f>Chart!$E$28</f>
        <v>Fitzalan</v>
      </c>
      <c r="V10" s="112" t="str">
        <f>Chart!$D$28</f>
        <v>Mark</v>
      </c>
      <c r="W10" s="112">
        <f>Chart!$C$28</f>
        <v>0</v>
      </c>
      <c r="X10" s="112" t="str">
        <f>Chart!$B$28</f>
        <v>Parkes B &amp; SC</v>
      </c>
    </row>
    <row r="11" spans="2:24" ht="17.45" customHeight="1" x14ac:dyDescent="0.2">
      <c r="B11" s="242"/>
      <c r="C11" s="113"/>
      <c r="D11" s="113"/>
      <c r="E11" s="113"/>
      <c r="F11" s="113"/>
      <c r="G11" s="113"/>
      <c r="H11" s="113"/>
      <c r="U11" s="113">
        <f>Chart!$E$32</f>
        <v>0</v>
      </c>
      <c r="V11" s="113">
        <f>Chart!$D$32</f>
        <v>0</v>
      </c>
      <c r="W11" s="113">
        <f>Chart!$C$32</f>
        <v>0</v>
      </c>
      <c r="X11" s="113" t="str">
        <f>Chart!$B$32</f>
        <v>BYE</v>
      </c>
    </row>
    <row r="12" spans="2:24" ht="17.45" customHeight="1" x14ac:dyDescent="0.2">
      <c r="B12" s="242"/>
      <c r="C12" s="113"/>
      <c r="D12" s="113"/>
      <c r="E12" s="113"/>
      <c r="F12" s="113"/>
      <c r="G12" s="113"/>
      <c r="H12" s="113"/>
      <c r="U12" s="112" t="str">
        <f>Chart!$E$38</f>
        <v>Griffiths</v>
      </c>
      <c r="V12" s="112" t="str">
        <f>Chart!$D$38</f>
        <v>Ray</v>
      </c>
      <c r="W12" s="112">
        <f>Chart!$C$38</f>
        <v>0</v>
      </c>
      <c r="X12" s="112" t="str">
        <f>Chart!$B$38</f>
        <v>Parkes Railway</v>
      </c>
    </row>
    <row r="13" spans="2:24" ht="17.45" customHeight="1" x14ac:dyDescent="0.2">
      <c r="B13" s="242"/>
      <c r="C13" s="113"/>
      <c r="D13" s="113"/>
      <c r="E13" s="113"/>
      <c r="F13" s="113"/>
      <c r="G13" s="113"/>
      <c r="H13" s="113"/>
      <c r="U13" s="113">
        <f>Chart!$E$42</f>
        <v>0</v>
      </c>
      <c r="V13" s="113">
        <f>Chart!$D$42</f>
        <v>0</v>
      </c>
      <c r="W13" s="113">
        <f>Chart!$C$42</f>
        <v>0</v>
      </c>
      <c r="X13" s="113" t="str">
        <f>Chart!$B$42</f>
        <v>BYE</v>
      </c>
    </row>
    <row r="14" spans="2:24" ht="17.45" customHeight="1" x14ac:dyDescent="0.2">
      <c r="B14" s="242"/>
      <c r="C14" s="113"/>
      <c r="D14" s="113"/>
      <c r="E14" s="113"/>
      <c r="F14" s="113"/>
      <c r="G14" s="113"/>
      <c r="H14" s="113"/>
      <c r="U14" s="112">
        <f>Chart!$E$48</f>
        <v>0</v>
      </c>
      <c r="V14" s="112">
        <f>Chart!$D$48</f>
        <v>0</v>
      </c>
      <c r="W14" s="112">
        <f>Chart!$C$48</f>
        <v>0</v>
      </c>
      <c r="X14" s="112">
        <f>Chart!$B$48</f>
        <v>0</v>
      </c>
    </row>
    <row r="15" spans="2:24" ht="17.45" customHeight="1" x14ac:dyDescent="0.2">
      <c r="B15" s="242"/>
      <c r="C15" s="113"/>
      <c r="D15" s="113"/>
      <c r="E15" s="113"/>
      <c r="F15" s="113"/>
      <c r="G15" s="113"/>
      <c r="H15" s="113"/>
      <c r="U15" s="113">
        <f>Chart!$E$52</f>
        <v>0</v>
      </c>
      <c r="V15" s="113">
        <f>Chart!$D$52</f>
        <v>0</v>
      </c>
      <c r="W15" s="113">
        <f>Chart!$C$52</f>
        <v>0</v>
      </c>
      <c r="X15" s="113" t="str">
        <f>Chart!$B$52</f>
        <v>BYE</v>
      </c>
    </row>
    <row r="16" spans="2:24" ht="17.45" customHeight="1" x14ac:dyDescent="0.2">
      <c r="B16" s="242"/>
      <c r="C16" s="113"/>
      <c r="D16" s="113"/>
      <c r="E16" s="113"/>
      <c r="F16" s="113"/>
      <c r="G16" s="113"/>
      <c r="H16" s="113"/>
      <c r="U16" s="112">
        <f>Chart!$E$58</f>
        <v>0</v>
      </c>
      <c r="V16" s="112">
        <f>Chart!$D$58</f>
        <v>0</v>
      </c>
      <c r="W16" s="112">
        <f>Chart!$C$58</f>
        <v>0</v>
      </c>
      <c r="X16" s="112">
        <f>Chart!$B$58</f>
        <v>0</v>
      </c>
    </row>
    <row r="17" spans="2:24" ht="17.45" customHeight="1" x14ac:dyDescent="0.2">
      <c r="B17" s="242"/>
      <c r="C17" s="113"/>
      <c r="D17" s="113"/>
      <c r="E17" s="113"/>
      <c r="F17" s="113"/>
      <c r="G17" s="113"/>
      <c r="H17" s="113"/>
      <c r="U17" s="113">
        <f>Chart!$E$62</f>
        <v>0</v>
      </c>
      <c r="V17" s="113">
        <f>Chart!$D$62</f>
        <v>0</v>
      </c>
      <c r="W17" s="113">
        <f>Chart!$C$62</f>
        <v>0</v>
      </c>
      <c r="X17" s="113" t="str">
        <f>Chart!$B$62</f>
        <v>BYE</v>
      </c>
    </row>
    <row r="18" spans="2:24" ht="17.45" customHeight="1" x14ac:dyDescent="0.2">
      <c r="B18" s="242"/>
      <c r="C18" s="113"/>
      <c r="D18" s="113"/>
      <c r="E18" s="113"/>
      <c r="F18" s="113"/>
      <c r="G18" s="113"/>
      <c r="H18" s="113"/>
      <c r="U18" s="112">
        <f>Chart!$E$68</f>
        <v>0</v>
      </c>
      <c r="V18" s="112">
        <f>Chart!$D$68</f>
        <v>0</v>
      </c>
      <c r="W18" s="112">
        <f>Chart!$C$68</f>
        <v>0</v>
      </c>
      <c r="X18" s="112">
        <f>Chart!$B$68</f>
        <v>0</v>
      </c>
    </row>
    <row r="19" spans="2:24" ht="17.45" customHeight="1" x14ac:dyDescent="0.2">
      <c r="B19" s="242"/>
      <c r="C19" s="113"/>
      <c r="D19" s="113"/>
      <c r="E19" s="113"/>
      <c r="F19" s="113"/>
      <c r="G19" s="113"/>
      <c r="H19" s="113"/>
      <c r="U19" s="113">
        <f>Chart!$E$72</f>
        <v>0</v>
      </c>
      <c r="V19" s="113">
        <f>Chart!$D$72</f>
        <v>0</v>
      </c>
      <c r="W19" s="113">
        <f>Chart!$C$72</f>
        <v>0</v>
      </c>
      <c r="X19" s="113" t="str">
        <f>Chart!$B$72</f>
        <v>BYE</v>
      </c>
    </row>
    <row r="20" spans="2:24" ht="17.45" customHeight="1" x14ac:dyDescent="0.2">
      <c r="B20" s="242"/>
      <c r="C20" s="113"/>
      <c r="D20" s="113"/>
      <c r="E20" s="113"/>
      <c r="F20" s="113"/>
      <c r="G20" s="113"/>
      <c r="H20" s="113"/>
      <c r="U20" s="112">
        <f>Chart!$E$78</f>
        <v>0</v>
      </c>
      <c r="V20" s="112">
        <f>Chart!$D$78</f>
        <v>0</v>
      </c>
      <c r="W20" s="112">
        <f>Chart!$C$78</f>
        <v>0</v>
      </c>
      <c r="X20" s="112">
        <f>Chart!$B$78</f>
        <v>0</v>
      </c>
    </row>
    <row r="21" spans="2:24" ht="17.45" customHeight="1" x14ac:dyDescent="0.2">
      <c r="B21" s="242"/>
      <c r="C21" s="113"/>
      <c r="D21" s="113"/>
      <c r="E21" s="113"/>
      <c r="F21" s="113"/>
      <c r="G21" s="113"/>
      <c r="H21" s="113"/>
      <c r="U21" s="113">
        <f>Chart!$E$82</f>
        <v>0</v>
      </c>
      <c r="V21" s="113">
        <f>Chart!$D$82</f>
        <v>0</v>
      </c>
      <c r="W21" s="113">
        <f>Chart!$C$82</f>
        <v>0</v>
      </c>
      <c r="X21" s="113" t="str">
        <f>Chart!$B$82</f>
        <v>BYE</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49</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t="str">
        <f>Chart!$B$8</f>
        <v>Forbes 01</v>
      </c>
      <c r="H6" s="112" t="str">
        <f>Chart!$K$23</f>
        <v/>
      </c>
      <c r="U6" s="112" t="str">
        <f>Chart!$E$8</f>
        <v>Williams</v>
      </c>
      <c r="V6" s="112" t="str">
        <f>Chart!$D$8</f>
        <v xml:space="preserve">Bruce </v>
      </c>
      <c r="W6" s="112">
        <f>Chart!$C$8</f>
        <v>0</v>
      </c>
      <c r="X6" s="112" t="str">
        <f>Chart!$B$8</f>
        <v>Forbes 01</v>
      </c>
    </row>
    <row r="7" spans="2:24" ht="17.45" customHeight="1" x14ac:dyDescent="0.2">
      <c r="B7" s="244"/>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t="str">
        <f>Chart!$B$12</f>
        <v>BYE</v>
      </c>
    </row>
    <row r="8" spans="2:24" ht="17.45" customHeight="1" x14ac:dyDescent="0.2">
      <c r="B8" s="243"/>
      <c r="C8" s="112"/>
      <c r="D8" s="112"/>
      <c r="E8" s="112"/>
      <c r="F8" s="112"/>
      <c r="G8" s="112"/>
      <c r="H8" s="112"/>
      <c r="U8" s="112" t="str">
        <f>Chart!$E$18</f>
        <v>McKellar</v>
      </c>
      <c r="V8" s="112" t="str">
        <f>Chart!$D$18</f>
        <v>Darryl</v>
      </c>
      <c r="W8" s="112">
        <f>Chart!$C$18</f>
        <v>0</v>
      </c>
      <c r="X8" s="112" t="str">
        <f>Chart!$B$18</f>
        <v>Pks Railwaiy 01</v>
      </c>
    </row>
    <row r="9" spans="2:24" ht="17.45" customHeight="1" x14ac:dyDescent="0.2">
      <c r="B9" s="242"/>
      <c r="C9" s="113"/>
      <c r="D9" s="113"/>
      <c r="E9" s="113"/>
      <c r="F9" s="113"/>
      <c r="G9" s="113"/>
      <c r="H9" s="113"/>
      <c r="U9" s="113">
        <f>Chart!$E$22</f>
        <v>0</v>
      </c>
      <c r="V9" s="113">
        <f>Chart!$D$22</f>
        <v>0</v>
      </c>
      <c r="W9" s="113">
        <f>Chart!$C$22</f>
        <v>0</v>
      </c>
      <c r="X9" s="113" t="str">
        <f>Chart!$B$22</f>
        <v>BYE</v>
      </c>
    </row>
    <row r="10" spans="2:24" ht="17.45" customHeight="1" x14ac:dyDescent="0.2">
      <c r="B10" s="242"/>
      <c r="C10" s="113"/>
      <c r="D10" s="113"/>
      <c r="E10" s="113"/>
      <c r="F10" s="113"/>
      <c r="G10" s="113"/>
      <c r="H10" s="113"/>
      <c r="U10" s="112" t="str">
        <f>Chart!$E$28</f>
        <v>Fitzalan</v>
      </c>
      <c r="V10" s="112" t="str">
        <f>Chart!$D$28</f>
        <v>Mark</v>
      </c>
      <c r="W10" s="112">
        <f>Chart!$C$28</f>
        <v>0</v>
      </c>
      <c r="X10" s="112" t="str">
        <f>Chart!$B$28</f>
        <v>Parkes B &amp; SC</v>
      </c>
    </row>
    <row r="11" spans="2:24" ht="17.45" customHeight="1" x14ac:dyDescent="0.2">
      <c r="B11" s="242"/>
      <c r="C11" s="113"/>
      <c r="D11" s="113"/>
      <c r="E11" s="113"/>
      <c r="F11" s="113"/>
      <c r="G11" s="113"/>
      <c r="H11" s="113"/>
      <c r="U11" s="113">
        <f>Chart!$E$32</f>
        <v>0</v>
      </c>
      <c r="V11" s="113">
        <f>Chart!$D$32</f>
        <v>0</v>
      </c>
      <c r="W11" s="113">
        <f>Chart!$C$32</f>
        <v>0</v>
      </c>
      <c r="X11" s="113" t="str">
        <f>Chart!$B$32</f>
        <v>BYE</v>
      </c>
    </row>
    <row r="12" spans="2:24" ht="17.45" customHeight="1" x14ac:dyDescent="0.2">
      <c r="B12" s="242"/>
      <c r="C12" s="113"/>
      <c r="D12" s="113"/>
      <c r="E12" s="113"/>
      <c r="F12" s="113"/>
      <c r="G12" s="113"/>
      <c r="H12" s="113"/>
      <c r="U12" s="112" t="str">
        <f>Chart!$E$38</f>
        <v>Griffiths</v>
      </c>
      <c r="V12" s="112" t="str">
        <f>Chart!$D$38</f>
        <v>Ray</v>
      </c>
      <c r="W12" s="112">
        <f>Chart!$C$38</f>
        <v>0</v>
      </c>
      <c r="X12" s="112" t="str">
        <f>Chart!$B$38</f>
        <v>Parkes Railway</v>
      </c>
    </row>
    <row r="13" spans="2:24" ht="17.45" customHeight="1" x14ac:dyDescent="0.2">
      <c r="B13" s="242"/>
      <c r="C13" s="113"/>
      <c r="D13" s="113"/>
      <c r="E13" s="113"/>
      <c r="F13" s="113"/>
      <c r="G13" s="113"/>
      <c r="H13" s="113"/>
      <c r="U13" s="113">
        <f>Chart!$E$42</f>
        <v>0</v>
      </c>
      <c r="V13" s="113">
        <f>Chart!$D$42</f>
        <v>0</v>
      </c>
      <c r="W13" s="113">
        <f>Chart!$C$42</f>
        <v>0</v>
      </c>
      <c r="X13" s="113" t="str">
        <f>Chart!$B$42</f>
        <v>BYE</v>
      </c>
    </row>
    <row r="14" spans="2:24" ht="17.45" customHeight="1" x14ac:dyDescent="0.2">
      <c r="B14" s="242"/>
      <c r="C14" s="113"/>
      <c r="D14" s="113"/>
      <c r="E14" s="113"/>
      <c r="F14" s="113"/>
      <c r="G14" s="113"/>
      <c r="H14" s="113"/>
      <c r="U14" s="112">
        <f>Chart!$E$48</f>
        <v>0</v>
      </c>
      <c r="V14" s="112">
        <f>Chart!$D$48</f>
        <v>0</v>
      </c>
      <c r="W14" s="112">
        <f>Chart!$C$48</f>
        <v>0</v>
      </c>
      <c r="X14" s="112">
        <f>Chart!$B$48</f>
        <v>0</v>
      </c>
    </row>
    <row r="15" spans="2:24" ht="17.45" customHeight="1" x14ac:dyDescent="0.2">
      <c r="B15" s="242"/>
      <c r="C15" s="113"/>
      <c r="D15" s="113"/>
      <c r="E15" s="113"/>
      <c r="F15" s="113"/>
      <c r="G15" s="113"/>
      <c r="H15" s="113"/>
      <c r="U15" s="113">
        <f>Chart!$E$52</f>
        <v>0</v>
      </c>
      <c r="V15" s="113">
        <f>Chart!$D$52</f>
        <v>0</v>
      </c>
      <c r="W15" s="113">
        <f>Chart!$C$52</f>
        <v>0</v>
      </c>
      <c r="X15" s="113" t="str">
        <f>Chart!$B$52</f>
        <v>BYE</v>
      </c>
    </row>
    <row r="16" spans="2:24" ht="17.45" customHeight="1" x14ac:dyDescent="0.2">
      <c r="B16" s="242"/>
      <c r="C16" s="113"/>
      <c r="D16" s="113"/>
      <c r="E16" s="113"/>
      <c r="F16" s="113"/>
      <c r="G16" s="113"/>
      <c r="H16" s="113"/>
      <c r="U16" s="112">
        <f>Chart!$E$58</f>
        <v>0</v>
      </c>
      <c r="V16" s="112">
        <f>Chart!$D$58</f>
        <v>0</v>
      </c>
      <c r="W16" s="112">
        <f>Chart!$C$58</f>
        <v>0</v>
      </c>
      <c r="X16" s="112">
        <f>Chart!$B$58</f>
        <v>0</v>
      </c>
    </row>
    <row r="17" spans="2:24" ht="17.45" customHeight="1" x14ac:dyDescent="0.2">
      <c r="B17" s="242"/>
      <c r="C17" s="113"/>
      <c r="D17" s="113"/>
      <c r="E17" s="113"/>
      <c r="F17" s="113"/>
      <c r="G17" s="113"/>
      <c r="H17" s="113"/>
      <c r="U17" s="113">
        <f>Chart!$E$62</f>
        <v>0</v>
      </c>
      <c r="V17" s="113">
        <f>Chart!$D$62</f>
        <v>0</v>
      </c>
      <c r="W17" s="113">
        <f>Chart!$C$62</f>
        <v>0</v>
      </c>
      <c r="X17" s="113" t="str">
        <f>Chart!$B$62</f>
        <v>BYE</v>
      </c>
    </row>
    <row r="18" spans="2:24" ht="17.45" customHeight="1" x14ac:dyDescent="0.2">
      <c r="B18" s="242"/>
      <c r="C18" s="113"/>
      <c r="D18" s="113"/>
      <c r="E18" s="113"/>
      <c r="F18" s="113"/>
      <c r="G18" s="113"/>
      <c r="H18" s="113"/>
      <c r="U18" s="112">
        <f>Chart!$E$68</f>
        <v>0</v>
      </c>
      <c r="V18" s="112">
        <f>Chart!$D$68</f>
        <v>0</v>
      </c>
      <c r="W18" s="112">
        <f>Chart!$C$68</f>
        <v>0</v>
      </c>
      <c r="X18" s="112">
        <f>Chart!$B$68</f>
        <v>0</v>
      </c>
    </row>
    <row r="19" spans="2:24" ht="17.45" customHeight="1" x14ac:dyDescent="0.2">
      <c r="B19" s="242"/>
      <c r="C19" s="113"/>
      <c r="D19" s="113"/>
      <c r="E19" s="113"/>
      <c r="F19" s="113"/>
      <c r="G19" s="113"/>
      <c r="H19" s="113"/>
      <c r="U19" s="113">
        <f>Chart!$E$72</f>
        <v>0</v>
      </c>
      <c r="V19" s="113">
        <f>Chart!$D$72</f>
        <v>0</v>
      </c>
      <c r="W19" s="113">
        <f>Chart!$C$72</f>
        <v>0</v>
      </c>
      <c r="X19" s="113" t="str">
        <f>Chart!$B$72</f>
        <v>BYE</v>
      </c>
    </row>
    <row r="20" spans="2:24" ht="17.45" customHeight="1" x14ac:dyDescent="0.2">
      <c r="B20" s="242"/>
      <c r="C20" s="113"/>
      <c r="D20" s="113"/>
      <c r="E20" s="113"/>
      <c r="F20" s="113"/>
      <c r="G20" s="113"/>
      <c r="H20" s="113"/>
      <c r="U20" s="112">
        <f>Chart!$E$78</f>
        <v>0</v>
      </c>
      <c r="V20" s="112">
        <f>Chart!$D$78</f>
        <v>0</v>
      </c>
      <c r="W20" s="112">
        <f>Chart!$C$78</f>
        <v>0</v>
      </c>
      <c r="X20" s="112">
        <f>Chart!$B$78</f>
        <v>0</v>
      </c>
    </row>
    <row r="21" spans="2:24" ht="17.45" customHeight="1" x14ac:dyDescent="0.2">
      <c r="B21" s="242"/>
      <c r="C21" s="113"/>
      <c r="D21" s="113"/>
      <c r="E21" s="113"/>
      <c r="F21" s="113"/>
      <c r="G21" s="113"/>
      <c r="H21" s="113"/>
      <c r="U21" s="113">
        <f>Chart!$E$82</f>
        <v>0</v>
      </c>
      <c r="V21" s="113">
        <f>Chart!$D$82</f>
        <v>0</v>
      </c>
      <c r="W21" s="113">
        <f>Chart!$C$82</f>
        <v>0</v>
      </c>
      <c r="X21" s="113" t="str">
        <f>Chart!$B$82</f>
        <v>BYE</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1" t="s">
        <v>21</v>
      </c>
      <c r="E1" s="251"/>
      <c r="F1" s="251"/>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2">
        <v>40609</v>
      </c>
      <c r="E2" s="252"/>
      <c r="F2" s="252"/>
      <c r="G2" s="30"/>
      <c r="H2" s="249">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1" t="s">
        <v>20</v>
      </c>
      <c r="E3" s="251"/>
      <c r="F3" s="251"/>
      <c r="G3" s="30"/>
      <c r="H3" s="250"/>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7" t="s">
        <v>50</v>
      </c>
      <c r="C40" s="248"/>
      <c r="D40" s="248"/>
      <c r="E40" s="248"/>
      <c r="F40" s="248"/>
      <c r="G40" s="248"/>
      <c r="H40" s="248"/>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2023-08-29T04:02:56Z</cp:lastPrinted>
  <dcterms:created xsi:type="dcterms:W3CDTF">2010-05-03T05:21:09Z</dcterms:created>
  <dcterms:modified xsi:type="dcterms:W3CDTF">2023-08-29T04:03:38Z</dcterms:modified>
</cp:coreProperties>
</file>